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695" windowHeight="12525"/>
  </bookViews>
  <sheets>
    <sheet name="附件1" sheetId="14" r:id="rId1"/>
    <sheet name="附件2" sheetId="15" r:id="rId2"/>
    <sheet name="附件3" sheetId="16" r:id="rId3"/>
    <sheet name="附件4" sheetId="17" r:id="rId4"/>
    <sheet name="附件5" sheetId="18" r:id="rId5"/>
    <sheet name="附件6" sheetId="19" r:id="rId6"/>
    <sheet name="附件7" sheetId="20" r:id="rId7"/>
    <sheet name="附件8 " sheetId="21" r:id="rId8"/>
  </sheets>
  <definedNames>
    <definedName name="_xlnm._FilterDatabase" localSheetId="3" hidden="1">附件4!$A$1:$D$25</definedName>
    <definedName name="_xlnm._FilterDatabase" localSheetId="1" hidden="1">附件2!#REF!</definedName>
    <definedName name="_xlnm._FilterDatabase" localSheetId="5" hidden="1">附件6!$A$5:$H$18</definedName>
    <definedName name="_xlnm.Print_Area" localSheetId="0">附件1!$A$1:$E$38</definedName>
    <definedName name="_xlnm.Print_Area" localSheetId="1">附件2!$A$1:$H$39</definedName>
  </definedNames>
  <calcPr calcId="144525"/>
</workbook>
</file>

<file path=xl/sharedStrings.xml><?xml version="1.0" encoding="utf-8"?>
<sst xmlns="http://schemas.openxmlformats.org/spreadsheetml/2006/main" count="217">
  <si>
    <t>附件1</t>
  </si>
  <si>
    <t>2023年12月呼玛县地方政府债务余额明细表</t>
  </si>
  <si>
    <t>单位：万元</t>
  </si>
  <si>
    <t>债务类别</t>
  </si>
  <si>
    <t>债务单位</t>
  </si>
  <si>
    <t>债务名称</t>
  </si>
  <si>
    <t>金额</t>
  </si>
  <si>
    <t>备注</t>
  </si>
  <si>
    <t>一般债券</t>
  </si>
  <si>
    <t>水务局</t>
  </si>
  <si>
    <t>呼玛河治理工程</t>
  </si>
  <si>
    <t>消防大队</t>
  </si>
  <si>
    <t>消防设备</t>
  </si>
  <si>
    <t>农村公路事业发展中心</t>
  </si>
  <si>
    <t>水毁路基、路面、涵洞（道）</t>
  </si>
  <si>
    <t>呼玛县交通局</t>
  </si>
  <si>
    <t>醉美331公路建设项目</t>
  </si>
  <si>
    <t>通用机场建设指挥部</t>
  </si>
  <si>
    <t>通用机场建设项目</t>
  </si>
  <si>
    <t>三卡乡人民政府</t>
  </si>
  <si>
    <t>三卡乡污水处理厂项目</t>
  </si>
  <si>
    <t>呼玛县人民医院</t>
  </si>
  <si>
    <t>大兴安岭地区呼玛县人民医院医疗诊治能力提升即传染病区改扩建项目</t>
  </si>
  <si>
    <t>呼玛县自来水公司</t>
  </si>
  <si>
    <t>呼玛县饮用水源地保护区内村庄生活污水治理项目</t>
  </si>
  <si>
    <t>省道连崟至兴华公路新林至兴华段</t>
  </si>
  <si>
    <t>呼玛县农村公路恢复重建项目</t>
  </si>
  <si>
    <t>呼玛县供排水公司</t>
  </si>
  <si>
    <t>呼玛镇污水管网升级改造一期工程项目</t>
  </si>
  <si>
    <t>呼玛县发展和改革局</t>
  </si>
  <si>
    <t>沿边沿线通信基础设施建设项目</t>
  </si>
  <si>
    <t>醉美龙江331边防路二期项目</t>
  </si>
  <si>
    <t>黑龙江干流堤防水毁修复工程</t>
  </si>
  <si>
    <t>黑龙江干流堤防达标建设工程</t>
  </si>
  <si>
    <t>新增一般债券</t>
  </si>
  <si>
    <t>省道呼玛至嫩江公路老道店至呼嫩界段改扩建工程</t>
  </si>
  <si>
    <t>一般债券小计</t>
  </si>
  <si>
    <t>专项债券</t>
  </si>
  <si>
    <t>棚户区改造领导小组</t>
  </si>
  <si>
    <t>棚户区改造</t>
  </si>
  <si>
    <t>工业园区</t>
  </si>
  <si>
    <t>园区Ｄ区基础设施建设</t>
  </si>
  <si>
    <t>污水处理厂处理工艺改造项目</t>
  </si>
  <si>
    <t>水厂改造工程项目</t>
  </si>
  <si>
    <t>新增专项债券</t>
  </si>
  <si>
    <t>呼玛县住建局</t>
  </si>
  <si>
    <t>黑龙江省大兴安岭地区呼玛县呼玛镇供水管网改造工程二期项目</t>
  </si>
  <si>
    <t>黑龙江省大兴安岭地区呼玛县呼玛镇南部停车场建设工程项目</t>
  </si>
  <si>
    <t>专项债券小计</t>
  </si>
  <si>
    <t>系统内负有偿还责任债务小计</t>
  </si>
  <si>
    <t>担保债务</t>
  </si>
  <si>
    <t>呼玛县三卡现代农机专业合作社</t>
  </si>
  <si>
    <t>农机合作社农业机械贷款</t>
  </si>
  <si>
    <t>呼玛镇</t>
  </si>
  <si>
    <t>周转金</t>
  </si>
  <si>
    <t>兴华乡</t>
  </si>
  <si>
    <t>乡企贷款</t>
  </si>
  <si>
    <t>金山乡</t>
  </si>
  <si>
    <t>乡企贷款、利息</t>
  </si>
  <si>
    <t>系统内负有担保债务小计</t>
  </si>
  <si>
    <t>隐性债务</t>
  </si>
  <si>
    <t>黑龙江省大兴安岭重点国有林区十八站林业局2011棚户区改造工程</t>
  </si>
  <si>
    <t>黑龙江省大兴安岭重点国有林区韩家园林业局2011棚户区改造工程</t>
  </si>
  <si>
    <t>隐性债务合计</t>
  </si>
  <si>
    <t>合       计</t>
  </si>
  <si>
    <t>附件2</t>
  </si>
  <si>
    <t>2023年1-12月呼玛县地方政府债务偿还明细表</t>
  </si>
  <si>
    <t>单位：元</t>
  </si>
  <si>
    <t>序号</t>
  </si>
  <si>
    <t>债券名称</t>
  </si>
  <si>
    <t>债券期限</t>
  </si>
  <si>
    <t>债券类型</t>
  </si>
  <si>
    <t>还款类型</t>
  </si>
  <si>
    <t>还款日期</t>
  </si>
  <si>
    <t>还款金额</t>
  </si>
  <si>
    <t>偿还资金来源</t>
  </si>
  <si>
    <t>2022年黑龙江省城乡发展专项债券（十六期）-2022年黑龙江省政府专项债券（十九期）</t>
  </si>
  <si>
    <r>
      <rPr>
        <sz val="10"/>
        <rFont val="Arial"/>
        <charset val="0"/>
      </rPr>
      <t>20</t>
    </r>
    <r>
      <rPr>
        <sz val="10"/>
        <rFont val="宋体"/>
        <charset val="0"/>
      </rPr>
      <t>年</t>
    </r>
  </si>
  <si>
    <t>其他领域专项债券</t>
  </si>
  <si>
    <t>利息</t>
  </si>
  <si>
    <t>其他地方自行试点项目收益专项债券收入</t>
  </si>
  <si>
    <t>2017年黑龙江省政府专项债券（六期）</t>
  </si>
  <si>
    <r>
      <rPr>
        <sz val="10"/>
        <rFont val="Arial"/>
        <charset val="0"/>
      </rPr>
      <t>7</t>
    </r>
    <r>
      <rPr>
        <sz val="10"/>
        <rFont val="宋体"/>
        <charset val="0"/>
      </rPr>
      <t>年</t>
    </r>
  </si>
  <si>
    <t>普通专项债券</t>
  </si>
  <si>
    <t>2023-11-01</t>
  </si>
  <si>
    <t>国有土地使用权出让金收入</t>
  </si>
  <si>
    <t>2015年黑龙江省政府一般债券（八期）</t>
  </si>
  <si>
    <r>
      <rPr>
        <sz val="10"/>
        <rFont val="Arial"/>
        <charset val="0"/>
      </rPr>
      <t>10</t>
    </r>
    <r>
      <rPr>
        <sz val="10"/>
        <rFont val="宋体"/>
        <charset val="0"/>
      </rPr>
      <t>年</t>
    </r>
  </si>
  <si>
    <t>一般公共预算收入</t>
  </si>
  <si>
    <t>2019年黑龙江省政府一般债券（四期）</t>
  </si>
  <si>
    <r>
      <rPr>
        <sz val="10"/>
        <rFont val="Arial"/>
        <charset val="0"/>
      </rPr>
      <t>30</t>
    </r>
    <r>
      <rPr>
        <sz val="10"/>
        <rFont val="宋体"/>
        <charset val="0"/>
      </rPr>
      <t>年</t>
    </r>
  </si>
  <si>
    <t>2021年黑龙江省政府一般债券（二期）</t>
  </si>
  <si>
    <t>2021年黑龙江省政府再融资专项债券（三期）</t>
  </si>
  <si>
    <r>
      <rPr>
        <sz val="10"/>
        <rFont val="Arial"/>
        <charset val="0"/>
      </rPr>
      <t>15</t>
    </r>
    <r>
      <rPr>
        <sz val="10"/>
        <rFont val="宋体"/>
        <charset val="0"/>
      </rPr>
      <t>年</t>
    </r>
  </si>
  <si>
    <t>2023-10-07</t>
  </si>
  <si>
    <t>2021年黑龙江省政府一般债券（一期）</t>
  </si>
  <si>
    <t>2019年黑龙江省政府一般债券（一期）</t>
  </si>
  <si>
    <t>2023-09-06</t>
  </si>
  <si>
    <t>2021年黑龙江省政府一般债券（六期）</t>
  </si>
  <si>
    <t>2020年黑龙江省政府一般债券（一期）</t>
  </si>
  <si>
    <t>2023-09-01</t>
  </si>
  <si>
    <t>2016年黑龙江省政府专项债券（六期）</t>
  </si>
  <si>
    <t>本金</t>
  </si>
  <si>
    <t>2023-07-31</t>
  </si>
  <si>
    <t>2023-07-01</t>
  </si>
  <si>
    <t>2020年黑龙江省城乡发展专项债券（十一期）-2020年黑龙江省政府专项债券（十三期）</t>
  </si>
  <si>
    <r>
      <rPr>
        <sz val="10"/>
        <rFont val="Arial"/>
        <charset val="0"/>
      </rPr>
      <t>3</t>
    </r>
    <r>
      <rPr>
        <sz val="10"/>
        <rFont val="宋体"/>
        <charset val="0"/>
      </rPr>
      <t>年</t>
    </r>
  </si>
  <si>
    <t>2023-06-06</t>
  </si>
  <si>
    <t>2022年黑龙江省政府一般债券（四期）</t>
  </si>
  <si>
    <r>
      <rPr>
        <sz val="10"/>
        <rFont val="Arial"/>
        <charset val="0"/>
      </rPr>
      <t>5</t>
    </r>
    <r>
      <rPr>
        <sz val="10"/>
        <rFont val="宋体"/>
        <charset val="0"/>
      </rPr>
      <t>年</t>
    </r>
  </si>
  <si>
    <t>2023-05-01</t>
  </si>
  <si>
    <t>2023-04-01</t>
  </si>
  <si>
    <t>2016年黑龙江省政府定向承销专项债券（二期）</t>
  </si>
  <si>
    <t>2023-03-01</t>
  </si>
  <si>
    <t>政府债券利息小计</t>
  </si>
  <si>
    <t/>
  </si>
  <si>
    <r>
      <rPr>
        <sz val="10"/>
        <rFont val="宋体"/>
        <charset val="0"/>
      </rPr>
      <t>黑龙江省大兴安岭重点国有林区韩家园林业局</t>
    </r>
    <r>
      <rPr>
        <sz val="10"/>
        <rFont val="Arial"/>
        <charset val="0"/>
      </rPr>
      <t>2012</t>
    </r>
    <r>
      <rPr>
        <sz val="10"/>
        <rFont val="宋体"/>
        <charset val="0"/>
      </rPr>
      <t>棚户区改造工程</t>
    </r>
  </si>
  <si>
    <t>隐性债务利息小计</t>
  </si>
  <si>
    <t>本   息   合   计</t>
  </si>
  <si>
    <t>附件3</t>
  </si>
  <si>
    <t>2023年呼玛县地方政府债务限额及余额情况表</t>
  </si>
  <si>
    <t xml:space="preserve">    单位：万元</t>
  </si>
  <si>
    <t>地区</t>
  </si>
  <si>
    <t>一般债务</t>
  </si>
  <si>
    <t>专项债务</t>
  </si>
  <si>
    <t>限额</t>
  </si>
  <si>
    <t>余额</t>
  </si>
  <si>
    <t>合计</t>
  </si>
  <si>
    <t>市本级</t>
  </si>
  <si>
    <t>县（市、区）小计</t>
  </si>
  <si>
    <t>呼玛县</t>
  </si>
  <si>
    <t>**县（市、区）</t>
  </si>
  <si>
    <t>……</t>
  </si>
  <si>
    <t>附件4</t>
  </si>
  <si>
    <t>2023年呼玛县新增地方政府债券投向表</t>
  </si>
  <si>
    <t>投向领域</t>
  </si>
  <si>
    <t>合  计</t>
  </si>
  <si>
    <t>一、生态环境保护</t>
  </si>
  <si>
    <t>二、棚户区改造</t>
  </si>
  <si>
    <t>三、开发区建设</t>
  </si>
  <si>
    <t>四、乡村振兴</t>
  </si>
  <si>
    <t>五、重大基础设施</t>
  </si>
  <si>
    <t xml:space="preserve"> 铁路</t>
  </si>
  <si>
    <t xml:space="preserve"> 公路</t>
  </si>
  <si>
    <t xml:space="preserve"> 机场</t>
  </si>
  <si>
    <t xml:space="preserve"> 重大水利建设</t>
  </si>
  <si>
    <t>六、社会事业</t>
  </si>
  <si>
    <t xml:space="preserve"> 教育</t>
  </si>
  <si>
    <t xml:space="preserve"> 卫生</t>
  </si>
  <si>
    <t xml:space="preserve"> 民政</t>
  </si>
  <si>
    <t xml:space="preserve"> 文旅</t>
  </si>
  <si>
    <t>七、市政建设</t>
  </si>
  <si>
    <t xml:space="preserve"> 城镇供水及供热</t>
  </si>
  <si>
    <t xml:space="preserve"> 城市道路</t>
  </si>
  <si>
    <t xml:space="preserve"> 城市停车场</t>
  </si>
  <si>
    <t>八、其他</t>
  </si>
  <si>
    <t>说明：此表必填。</t>
  </si>
  <si>
    <t xml:space="preserve">附件5 </t>
  </si>
  <si>
    <t>2024年6月呼玛县地方政府债务余额明细表</t>
  </si>
  <si>
    <t>交通运输管理局</t>
  </si>
  <si>
    <t>发展和改革局</t>
  </si>
  <si>
    <t>呼玛县公路4g覆盖基础设施建设项目</t>
  </si>
  <si>
    <t>玛县呼玛镇污水管网升级改造工程二期项目</t>
  </si>
  <si>
    <t>黑龙江省大兴安岭地区呼玛县兴华沟山洪沟治理工程项目</t>
  </si>
  <si>
    <t>林业和草原局</t>
  </si>
  <si>
    <t>黑龙江省大兴安岭地区地方林业森林防火应急道路建设项目</t>
  </si>
  <si>
    <t>附件6</t>
  </si>
  <si>
    <t>2024年1-6月呼玛县地方政府债务偿还明细表</t>
  </si>
  <si>
    <r>
      <rPr>
        <sz val="11"/>
        <color indexed="8"/>
        <rFont val="宋体"/>
        <charset val="134"/>
        <scheme val="minor"/>
      </rPr>
      <t>20</t>
    </r>
    <r>
      <rPr>
        <sz val="10"/>
        <rFont val="宋体"/>
        <charset val="134"/>
      </rPr>
      <t>年</t>
    </r>
  </si>
  <si>
    <t>其他项目收益专项债券</t>
  </si>
  <si>
    <t>2024-06-01</t>
  </si>
  <si>
    <t>2023年黑龙江省城乡发展专项债券（十七期）—2023年黑龙江省政府专项债券（二十五期）</t>
  </si>
  <si>
    <t>30年</t>
  </si>
  <si>
    <t>5年</t>
  </si>
  <si>
    <t>2023年黑龙江省城乡发展专项债券（十六期）— 2023年黑龙江省政府专项债券（二十四期）</t>
  </si>
  <si>
    <t>20年</t>
  </si>
  <si>
    <t>10年</t>
  </si>
  <si>
    <t>2024-05-01</t>
  </si>
  <si>
    <t>2023年黑龙江省政府一般债券（七期）</t>
  </si>
  <si>
    <t>15年</t>
  </si>
  <si>
    <t>2024-04-01</t>
  </si>
  <si>
    <t>2024-03-01</t>
  </si>
  <si>
    <t>政府债券本息小计</t>
  </si>
  <si>
    <r>
      <rPr>
        <sz val="11"/>
        <rFont val="宋体"/>
        <charset val="0"/>
      </rPr>
      <t>黑龙江省大兴安岭重点国有林区十八站林业局</t>
    </r>
    <r>
      <rPr>
        <sz val="11"/>
        <rFont val="Arial"/>
        <charset val="0"/>
      </rPr>
      <t>2011</t>
    </r>
    <r>
      <rPr>
        <sz val="11"/>
        <rFont val="宋体"/>
        <charset val="0"/>
      </rPr>
      <t>棚户区改造工程</t>
    </r>
  </si>
  <si>
    <t xml:space="preserve"> 隐性债务</t>
  </si>
  <si>
    <r>
      <rPr>
        <sz val="11"/>
        <rFont val="宋体"/>
        <charset val="0"/>
      </rPr>
      <t>黑龙江省大兴安岭重点国有林区韩家园林业局</t>
    </r>
    <r>
      <rPr>
        <sz val="11"/>
        <rFont val="Arial"/>
        <charset val="0"/>
      </rPr>
      <t>2011</t>
    </r>
    <r>
      <rPr>
        <sz val="11"/>
        <rFont val="宋体"/>
        <charset val="0"/>
      </rPr>
      <t>棚户区改造工程</t>
    </r>
  </si>
  <si>
    <t>附件7</t>
  </si>
  <si>
    <t>2024年呼玛县地方政府债务限额及余额情况表</t>
  </si>
  <si>
    <t>附件8</t>
  </si>
  <si>
    <t>2024年呼玛县新增地方政府债券投向表</t>
  </si>
  <si>
    <t>1.铁路</t>
  </si>
  <si>
    <t>2.公路</t>
  </si>
  <si>
    <t xml:space="preserve">  其中：高速公路</t>
  </si>
  <si>
    <t>3.机场</t>
  </si>
  <si>
    <t>4.市政建设</t>
  </si>
  <si>
    <t>5.土地储备</t>
  </si>
  <si>
    <t>6.保障性住房</t>
  </si>
  <si>
    <t xml:space="preserve">  其中：棚户区改造</t>
  </si>
  <si>
    <t>7.生态建设和环境保护</t>
  </si>
  <si>
    <t>8.政权建设</t>
  </si>
  <si>
    <t>9.教育</t>
  </si>
  <si>
    <t>10.科学</t>
  </si>
  <si>
    <t>11.文化</t>
  </si>
  <si>
    <t>12.医疗卫生</t>
  </si>
  <si>
    <t>13.社会保障</t>
  </si>
  <si>
    <t>14.粮油物资储备</t>
  </si>
  <si>
    <t>15.农林水利建设</t>
  </si>
  <si>
    <t>16.港口</t>
  </si>
  <si>
    <t>17.水运基础设施</t>
  </si>
  <si>
    <t>18.仓储物流基础设施</t>
  </si>
  <si>
    <t>19.能源基础设施</t>
  </si>
  <si>
    <t>20.自然灾害防治体系建设</t>
  </si>
  <si>
    <t>21.新能源项目</t>
  </si>
  <si>
    <t>22.新型基础设施</t>
  </si>
  <si>
    <t>23.偿还存量债务</t>
  </si>
  <si>
    <t>24.中小银行风险化解</t>
  </si>
  <si>
    <t>25.其他</t>
  </si>
</sst>
</file>

<file path=xl/styles.xml><?xml version="1.0" encoding="utf-8"?>
<styleSheet xmlns="http://schemas.openxmlformats.org/spreadsheetml/2006/main">
  <numFmts count="11">
    <numFmt numFmtId="43" formatCode="_ * #,##0.00_ ;_ * \-#,##0.00_ ;_ * &quot;-&quot;??_ ;_ @_ "/>
    <numFmt numFmtId="42" formatCode="_ &quot;￥&quot;* #,##0_ ;_ &quot;￥&quot;* \-#,##0_ ;_ &quot;￥&quot;* &quot;-&quot;_ ;_ @_ "/>
    <numFmt numFmtId="44" formatCode="_ &quot;￥&quot;* #,##0.00_ ;_ &quot;￥&quot;* \-#,##0.00_ ;_ &quot;￥&quot;* &quot;-&quot;??_ ;_ @_ "/>
    <numFmt numFmtId="41" formatCode="_ * #,##0_ ;_ * \-#,##0_ ;_ * &quot;-&quot;_ ;_ @_ "/>
    <numFmt numFmtId="176" formatCode="#,##0.00####"/>
    <numFmt numFmtId="177" formatCode="[$-409]yyyy\-mm\-dd;@"/>
    <numFmt numFmtId="178" formatCode="0_);[Red]\(0\)"/>
    <numFmt numFmtId="179" formatCode="0.00_);[Red]\(0.00\)"/>
    <numFmt numFmtId="180" formatCode="#,##0.00_);[Red]\(#,##0.00\)"/>
    <numFmt numFmtId="181" formatCode="0.00_ "/>
    <numFmt numFmtId="182" formatCode="yyyy\-mm\-dd"/>
  </numFmts>
  <fonts count="50">
    <font>
      <sz val="11"/>
      <color indexed="8"/>
      <name val="宋体"/>
      <charset val="1"/>
      <scheme val="minor"/>
    </font>
    <font>
      <sz val="11"/>
      <color theme="1"/>
      <name val="宋体"/>
      <charset val="134"/>
      <scheme val="minor"/>
    </font>
    <font>
      <b/>
      <sz val="12"/>
      <color theme="1"/>
      <name val="宋体"/>
      <charset val="134"/>
      <scheme val="minor"/>
    </font>
    <font>
      <sz val="12"/>
      <color theme="1"/>
      <name val="宋体"/>
      <charset val="134"/>
      <scheme val="minor"/>
    </font>
    <font>
      <b/>
      <sz val="18"/>
      <color rgb="FF000000"/>
      <name val="宋体"/>
      <charset val="134"/>
    </font>
    <font>
      <sz val="11"/>
      <color indexed="8"/>
      <name val="宋体"/>
      <charset val="134"/>
      <scheme val="minor"/>
    </font>
    <font>
      <sz val="12"/>
      <color rgb="FF000000"/>
      <name val="宋体"/>
      <charset val="134"/>
      <scheme val="minor"/>
    </font>
    <font>
      <sz val="12"/>
      <name val="宋体"/>
      <charset val="134"/>
      <scheme val="minor"/>
    </font>
    <font>
      <b/>
      <sz val="12"/>
      <name val="宋体"/>
      <charset val="134"/>
      <scheme val="minor"/>
    </font>
    <font>
      <b/>
      <sz val="12"/>
      <color rgb="FF000000"/>
      <name val="宋体"/>
      <charset val="134"/>
      <scheme val="minor"/>
    </font>
    <font>
      <b/>
      <sz val="10"/>
      <name val="Arial"/>
      <charset val="134"/>
    </font>
    <font>
      <sz val="10"/>
      <name val="Arial"/>
      <charset val="134"/>
    </font>
    <font>
      <sz val="10"/>
      <name val="宋体"/>
      <charset val="134"/>
    </font>
    <font>
      <b/>
      <sz val="18"/>
      <name val="宋体"/>
      <charset val="134"/>
    </font>
    <font>
      <b/>
      <sz val="18"/>
      <name val="Arial"/>
      <charset val="134"/>
    </font>
    <font>
      <b/>
      <sz val="11"/>
      <name val="宋体"/>
      <charset val="134"/>
    </font>
    <font>
      <b/>
      <sz val="11"/>
      <color rgb="FF000000"/>
      <name val="宋体"/>
      <charset val="134"/>
    </font>
    <font>
      <b/>
      <sz val="10"/>
      <name val="宋体"/>
      <charset val="134"/>
    </font>
    <font>
      <sz val="11"/>
      <name val="宋体"/>
      <charset val="0"/>
    </font>
    <font>
      <sz val="10"/>
      <name val="宋体"/>
      <charset val="134"/>
      <scheme val="minor"/>
    </font>
    <font>
      <b/>
      <sz val="10"/>
      <name val="宋体"/>
      <charset val="134"/>
      <scheme val="minor"/>
    </font>
    <font>
      <b/>
      <sz val="11"/>
      <color indexed="8"/>
      <name val="宋体"/>
      <charset val="1"/>
      <scheme val="minor"/>
    </font>
    <font>
      <sz val="11"/>
      <name val="宋体"/>
      <charset val="134"/>
      <scheme val="minor"/>
    </font>
    <font>
      <b/>
      <sz val="18"/>
      <name val="宋体"/>
      <charset val="134"/>
      <scheme val="minor"/>
    </font>
    <font>
      <b/>
      <sz val="11"/>
      <name val="宋体"/>
      <charset val="134"/>
      <scheme val="minor"/>
    </font>
    <font>
      <b/>
      <sz val="11"/>
      <color indexed="8"/>
      <name val="宋体"/>
      <charset val="134"/>
      <scheme val="minor"/>
    </font>
    <font>
      <b/>
      <sz val="11"/>
      <color theme="1"/>
      <name val="宋体"/>
      <charset val="134"/>
      <scheme val="minor"/>
    </font>
    <font>
      <sz val="11"/>
      <color rgb="FF000000"/>
      <name val="宋体"/>
      <charset val="134"/>
    </font>
    <font>
      <sz val="10"/>
      <name val="Arial"/>
      <charset val="0"/>
    </font>
    <font>
      <sz val="10"/>
      <name val="宋体"/>
      <charset val="0"/>
    </font>
    <font>
      <b/>
      <sz val="11"/>
      <color theme="3"/>
      <name val="宋体"/>
      <charset val="134"/>
      <scheme val="minor"/>
    </font>
    <font>
      <b/>
      <sz val="18"/>
      <color theme="3"/>
      <name val="宋体"/>
      <charset val="134"/>
      <scheme val="minor"/>
    </font>
    <font>
      <b/>
      <sz val="13"/>
      <color theme="3"/>
      <name val="宋体"/>
      <charset val="134"/>
      <scheme val="minor"/>
    </font>
    <font>
      <b/>
      <sz val="15"/>
      <color theme="3"/>
      <name val="宋体"/>
      <charset val="134"/>
      <scheme val="minor"/>
    </font>
    <font>
      <b/>
      <sz val="11"/>
      <color rgb="FFFA7D00"/>
      <name val="宋体"/>
      <charset val="0"/>
      <scheme val="minor"/>
    </font>
    <font>
      <sz val="11"/>
      <color rgb="FF3F3F76"/>
      <name val="宋体"/>
      <charset val="0"/>
      <scheme val="minor"/>
    </font>
    <font>
      <b/>
      <sz val="11"/>
      <color rgb="FFFFFFFF"/>
      <name val="宋体"/>
      <charset val="0"/>
      <scheme val="minor"/>
    </font>
    <font>
      <u/>
      <sz val="11"/>
      <color rgb="FF0000FF"/>
      <name val="宋体"/>
      <charset val="0"/>
      <scheme val="minor"/>
    </font>
    <font>
      <sz val="11"/>
      <color theme="0"/>
      <name val="宋体"/>
      <charset val="0"/>
      <scheme val="minor"/>
    </font>
    <font>
      <sz val="11"/>
      <color rgb="FF9C0006"/>
      <name val="宋体"/>
      <charset val="0"/>
      <scheme val="minor"/>
    </font>
    <font>
      <sz val="11"/>
      <color theme="1"/>
      <name val="宋体"/>
      <charset val="0"/>
      <scheme val="minor"/>
    </font>
    <font>
      <sz val="11"/>
      <color rgb="FF9C6500"/>
      <name val="宋体"/>
      <charset val="0"/>
      <scheme val="minor"/>
    </font>
    <font>
      <sz val="11"/>
      <color rgb="FFFF0000"/>
      <name val="宋体"/>
      <charset val="0"/>
      <scheme val="minor"/>
    </font>
    <font>
      <u/>
      <sz val="11"/>
      <color rgb="FF800080"/>
      <name val="宋体"/>
      <charset val="0"/>
      <scheme val="minor"/>
    </font>
    <font>
      <b/>
      <sz val="11"/>
      <color rgb="FF3F3F3F"/>
      <name val="宋体"/>
      <charset val="0"/>
      <scheme val="minor"/>
    </font>
    <font>
      <sz val="11"/>
      <color rgb="FFFA7D00"/>
      <name val="宋体"/>
      <charset val="0"/>
      <scheme val="minor"/>
    </font>
    <font>
      <i/>
      <sz val="11"/>
      <color rgb="FF7F7F7F"/>
      <name val="宋体"/>
      <charset val="0"/>
      <scheme val="minor"/>
    </font>
    <font>
      <b/>
      <sz val="11"/>
      <color theme="1"/>
      <name val="宋体"/>
      <charset val="0"/>
      <scheme val="minor"/>
    </font>
    <font>
      <sz val="11"/>
      <color rgb="FF006100"/>
      <name val="宋体"/>
      <charset val="0"/>
      <scheme val="minor"/>
    </font>
    <font>
      <sz val="11"/>
      <name val="Arial"/>
      <charset val="0"/>
    </font>
  </fonts>
  <fills count="33">
    <fill>
      <patternFill patternType="none"/>
    </fill>
    <fill>
      <patternFill patternType="gray125"/>
    </fill>
    <fill>
      <patternFill patternType="solid">
        <fgColor rgb="FFF2F2F2"/>
        <bgColor indexed="64"/>
      </patternFill>
    </fill>
    <fill>
      <patternFill patternType="solid">
        <fgColor rgb="FFFFCC99"/>
        <bgColor indexed="64"/>
      </patternFill>
    </fill>
    <fill>
      <patternFill patternType="solid">
        <fgColor rgb="FFA5A5A5"/>
        <bgColor indexed="64"/>
      </patternFill>
    </fill>
    <fill>
      <patternFill patternType="solid">
        <fgColor theme="6"/>
        <bgColor indexed="64"/>
      </patternFill>
    </fill>
    <fill>
      <patternFill patternType="solid">
        <fgColor rgb="FFFFC7CE"/>
        <bgColor indexed="64"/>
      </patternFill>
    </fill>
    <fill>
      <patternFill patternType="solid">
        <fgColor theme="9" tint="0.599993896298105"/>
        <bgColor indexed="64"/>
      </patternFill>
    </fill>
    <fill>
      <patternFill patternType="solid">
        <fgColor theme="5"/>
        <bgColor indexed="64"/>
      </patternFill>
    </fill>
    <fill>
      <patternFill patternType="solid">
        <fgColor theme="6" tint="0.599993896298105"/>
        <bgColor indexed="64"/>
      </patternFill>
    </fill>
    <fill>
      <patternFill patternType="solid">
        <fgColor theme="5" tint="0.399975585192419"/>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theme="7" tint="0.799981688894314"/>
        <bgColor indexed="64"/>
      </patternFill>
    </fill>
    <fill>
      <patternFill patternType="solid">
        <fgColor rgb="FFFFEB9C"/>
        <bgColor indexed="64"/>
      </patternFill>
    </fill>
    <fill>
      <patternFill patternType="solid">
        <fgColor theme="9" tint="0.799981688894314"/>
        <bgColor indexed="64"/>
      </patternFill>
    </fill>
    <fill>
      <patternFill patternType="solid">
        <fgColor theme="6" tint="0.399975585192419"/>
        <bgColor indexed="64"/>
      </patternFill>
    </fill>
    <fill>
      <patternFill patternType="solid">
        <fgColor rgb="FFFFFFCC"/>
        <bgColor indexed="64"/>
      </patternFill>
    </fill>
    <fill>
      <patternFill patternType="solid">
        <fgColor theme="7" tint="0.599993896298105"/>
        <bgColor indexed="64"/>
      </patternFill>
    </fill>
    <fill>
      <patternFill patternType="solid">
        <fgColor theme="4" tint="0.399975585192419"/>
        <bgColor indexed="64"/>
      </patternFill>
    </fill>
    <fill>
      <patternFill patternType="solid">
        <fgColor theme="8" tint="0.599993896298105"/>
        <bgColor indexed="64"/>
      </patternFill>
    </fill>
    <fill>
      <patternFill patternType="solid">
        <fgColor theme="7" tint="0.399975585192419"/>
        <bgColor indexed="64"/>
      </patternFill>
    </fill>
    <fill>
      <patternFill patternType="solid">
        <fgColor rgb="FFC6EFCE"/>
        <bgColor indexed="64"/>
      </patternFill>
    </fill>
    <fill>
      <patternFill patternType="solid">
        <fgColor theme="8" tint="0.799981688894314"/>
        <bgColor indexed="64"/>
      </patternFill>
    </fill>
    <fill>
      <patternFill patternType="solid">
        <fgColor theme="8" tint="0.399975585192419"/>
        <bgColor indexed="64"/>
      </patternFill>
    </fill>
    <fill>
      <patternFill patternType="solid">
        <fgColor theme="4"/>
        <bgColor indexed="64"/>
      </patternFill>
    </fill>
    <fill>
      <patternFill patternType="solid">
        <fgColor theme="9"/>
        <bgColor indexed="64"/>
      </patternFill>
    </fill>
    <fill>
      <patternFill patternType="solid">
        <fgColor theme="7"/>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8"/>
        <bgColor indexed="64"/>
      </patternFill>
    </fill>
  </fills>
  <borders count="21">
    <border>
      <left/>
      <right/>
      <top/>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right style="thin">
        <color auto="1"/>
      </right>
      <top style="thin">
        <color auto="1"/>
      </top>
      <bottom/>
      <diagonal/>
    </border>
    <border>
      <left/>
      <right/>
      <top/>
      <bottom style="medium">
        <color theme="4" tint="0.499984740745262"/>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1" fillId="0" borderId="0" applyFont="0" applyFill="0" applyBorder="0" applyAlignment="0" applyProtection="0">
      <alignment vertical="center"/>
    </xf>
    <xf numFmtId="0" fontId="40" fillId="11" borderId="0" applyNumberFormat="0" applyBorder="0" applyAlignment="0" applyProtection="0">
      <alignment vertical="center"/>
    </xf>
    <xf numFmtId="0" fontId="35" fillId="3" borderId="15" applyNumberFormat="0" applyAlignment="0" applyProtection="0">
      <alignment vertical="center"/>
    </xf>
    <xf numFmtId="44" fontId="1" fillId="0" borderId="0" applyFont="0" applyFill="0" applyBorder="0" applyAlignment="0" applyProtection="0">
      <alignment vertical="center"/>
    </xf>
    <xf numFmtId="41" fontId="1" fillId="0" borderId="0" applyFont="0" applyFill="0" applyBorder="0" applyAlignment="0" applyProtection="0">
      <alignment vertical="center"/>
    </xf>
    <xf numFmtId="0" fontId="40" fillId="9" borderId="0" applyNumberFormat="0" applyBorder="0" applyAlignment="0" applyProtection="0">
      <alignment vertical="center"/>
    </xf>
    <xf numFmtId="0" fontId="39" fillId="6" borderId="0" applyNumberFormat="0" applyBorder="0" applyAlignment="0" applyProtection="0">
      <alignment vertical="center"/>
    </xf>
    <xf numFmtId="43" fontId="1" fillId="0" borderId="0" applyFont="0" applyFill="0" applyBorder="0" applyAlignment="0" applyProtection="0">
      <alignment vertical="center"/>
    </xf>
    <xf numFmtId="0" fontId="38" fillId="16" borderId="0" applyNumberFormat="0" applyBorder="0" applyAlignment="0" applyProtection="0">
      <alignment vertical="center"/>
    </xf>
    <xf numFmtId="0" fontId="37" fillId="0" borderId="0" applyNumberFormat="0" applyFill="0" applyBorder="0" applyAlignment="0" applyProtection="0">
      <alignment vertical="center"/>
    </xf>
    <xf numFmtId="9" fontId="1" fillId="0" borderId="0" applyFont="0" applyFill="0" applyBorder="0" applyAlignment="0" applyProtection="0">
      <alignment vertical="center"/>
    </xf>
    <xf numFmtId="0" fontId="43" fillId="0" borderId="0" applyNumberFormat="0" applyFill="0" applyBorder="0" applyAlignment="0" applyProtection="0">
      <alignment vertical="center"/>
    </xf>
    <xf numFmtId="0" fontId="1" fillId="17" borderId="18" applyNumberFormat="0" applyFont="0" applyAlignment="0" applyProtection="0">
      <alignment vertical="center"/>
    </xf>
    <xf numFmtId="0" fontId="38" fillId="10" borderId="0" applyNumberFormat="0" applyBorder="0" applyAlignment="0" applyProtection="0">
      <alignment vertical="center"/>
    </xf>
    <xf numFmtId="0" fontId="30"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33" fillId="0" borderId="14" applyNumberFormat="0" applyFill="0" applyAlignment="0" applyProtection="0">
      <alignment vertical="center"/>
    </xf>
    <xf numFmtId="0" fontId="32" fillId="0" borderId="14" applyNumberFormat="0" applyFill="0" applyAlignment="0" applyProtection="0">
      <alignment vertical="center"/>
    </xf>
    <xf numFmtId="0" fontId="38" fillId="19" borderId="0" applyNumberFormat="0" applyBorder="0" applyAlignment="0" applyProtection="0">
      <alignment vertical="center"/>
    </xf>
    <xf numFmtId="0" fontId="30" fillId="0" borderId="13" applyNumberFormat="0" applyFill="0" applyAlignment="0" applyProtection="0">
      <alignment vertical="center"/>
    </xf>
    <xf numFmtId="0" fontId="38" fillId="21" borderId="0" applyNumberFormat="0" applyBorder="0" applyAlignment="0" applyProtection="0">
      <alignment vertical="center"/>
    </xf>
    <xf numFmtId="0" fontId="44" fillId="2" borderId="17" applyNumberFormat="0" applyAlignment="0" applyProtection="0">
      <alignment vertical="center"/>
    </xf>
    <xf numFmtId="0" fontId="34" fillId="2" borderId="15" applyNumberFormat="0" applyAlignment="0" applyProtection="0">
      <alignment vertical="center"/>
    </xf>
    <xf numFmtId="0" fontId="36" fillId="4" borderId="16" applyNumberFormat="0" applyAlignment="0" applyProtection="0">
      <alignment vertical="center"/>
    </xf>
    <xf numFmtId="0" fontId="40" fillId="15" borderId="0" applyNumberFormat="0" applyBorder="0" applyAlignment="0" applyProtection="0">
      <alignment vertical="center"/>
    </xf>
    <xf numFmtId="0" fontId="38" fillId="8" borderId="0" applyNumberFormat="0" applyBorder="0" applyAlignment="0" applyProtection="0">
      <alignment vertical="center"/>
    </xf>
    <xf numFmtId="0" fontId="45" fillId="0" borderId="19" applyNumberFormat="0" applyFill="0" applyAlignment="0" applyProtection="0">
      <alignment vertical="center"/>
    </xf>
    <xf numFmtId="0" fontId="47" fillId="0" borderId="20" applyNumberFormat="0" applyFill="0" applyAlignment="0" applyProtection="0">
      <alignment vertical="center"/>
    </xf>
    <xf numFmtId="0" fontId="48" fillId="22" borderId="0" applyNumberFormat="0" applyBorder="0" applyAlignment="0" applyProtection="0">
      <alignment vertical="center"/>
    </xf>
    <xf numFmtId="0" fontId="41" fillId="14" borderId="0" applyNumberFormat="0" applyBorder="0" applyAlignment="0" applyProtection="0">
      <alignment vertical="center"/>
    </xf>
    <xf numFmtId="0" fontId="40" fillId="23" borderId="0" applyNumberFormat="0" applyBorder="0" applyAlignment="0" applyProtection="0">
      <alignment vertical="center"/>
    </xf>
    <xf numFmtId="0" fontId="38" fillId="25" borderId="0" applyNumberFormat="0" applyBorder="0" applyAlignment="0" applyProtection="0">
      <alignment vertical="center"/>
    </xf>
    <xf numFmtId="0" fontId="40" fillId="28" borderId="0" applyNumberFormat="0" applyBorder="0" applyAlignment="0" applyProtection="0">
      <alignment vertical="center"/>
    </xf>
    <xf numFmtId="0" fontId="40" fillId="29" borderId="0" applyNumberFormat="0" applyBorder="0" applyAlignment="0" applyProtection="0">
      <alignment vertical="center"/>
    </xf>
    <xf numFmtId="0" fontId="40" fillId="30" borderId="0" applyNumberFormat="0" applyBorder="0" applyAlignment="0" applyProtection="0">
      <alignment vertical="center"/>
    </xf>
    <xf numFmtId="0" fontId="40" fillId="31" borderId="0" applyNumberFormat="0" applyBorder="0" applyAlignment="0" applyProtection="0">
      <alignment vertical="center"/>
    </xf>
    <xf numFmtId="0" fontId="38" fillId="5" borderId="0" applyNumberFormat="0" applyBorder="0" applyAlignment="0" applyProtection="0">
      <alignment vertical="center"/>
    </xf>
    <xf numFmtId="0" fontId="38" fillId="27" borderId="0" applyNumberFormat="0" applyBorder="0" applyAlignment="0" applyProtection="0">
      <alignment vertical="center"/>
    </xf>
    <xf numFmtId="0" fontId="40" fillId="13" borderId="0" applyNumberFormat="0" applyBorder="0" applyAlignment="0" applyProtection="0">
      <alignment vertical="center"/>
    </xf>
    <xf numFmtId="0" fontId="40" fillId="18" borderId="0" applyNumberFormat="0" applyBorder="0" applyAlignment="0" applyProtection="0">
      <alignment vertical="center"/>
    </xf>
    <xf numFmtId="0" fontId="38" fillId="32" borderId="0" applyNumberFormat="0" applyBorder="0" applyAlignment="0" applyProtection="0">
      <alignment vertical="center"/>
    </xf>
    <xf numFmtId="0" fontId="40" fillId="20" borderId="0" applyNumberFormat="0" applyBorder="0" applyAlignment="0" applyProtection="0">
      <alignment vertical="center"/>
    </xf>
    <xf numFmtId="0" fontId="38" fillId="24" borderId="0" applyNumberFormat="0" applyBorder="0" applyAlignment="0" applyProtection="0">
      <alignment vertical="center"/>
    </xf>
    <xf numFmtId="0" fontId="38" fillId="26" borderId="0" applyNumberFormat="0" applyBorder="0" applyAlignment="0" applyProtection="0">
      <alignment vertical="center"/>
    </xf>
    <xf numFmtId="0" fontId="40" fillId="7" borderId="0" applyNumberFormat="0" applyBorder="0" applyAlignment="0" applyProtection="0">
      <alignment vertical="center"/>
    </xf>
    <xf numFmtId="0" fontId="38" fillId="12" borderId="0" applyNumberFormat="0" applyBorder="0" applyAlignment="0" applyProtection="0">
      <alignment vertical="center"/>
    </xf>
    <xf numFmtId="0" fontId="12" fillId="0" borderId="0"/>
  </cellStyleXfs>
  <cellXfs count="119">
    <xf numFmtId="0" fontId="0" fillId="0" borderId="0" xfId="0">
      <alignment vertical="center"/>
    </xf>
    <xf numFmtId="0" fontId="1" fillId="0" borderId="0" xfId="0" applyFont="1" applyFill="1" applyAlignment="1">
      <alignment vertical="center"/>
    </xf>
    <xf numFmtId="0" fontId="2" fillId="0" borderId="0" xfId="0" applyFont="1" applyFill="1" applyAlignment="1">
      <alignment horizontal="center" vertical="center"/>
    </xf>
    <xf numFmtId="0" fontId="3" fillId="0" borderId="0" xfId="0" applyFont="1" applyFill="1" applyAlignment="1">
      <alignment vertical="center"/>
    </xf>
    <xf numFmtId="0" fontId="1" fillId="0" borderId="0" xfId="0" applyFont="1" applyFill="1" applyAlignment="1">
      <alignment horizontal="center" vertical="center"/>
    </xf>
    <xf numFmtId="0" fontId="4" fillId="0" borderId="0" xfId="0" applyFont="1" applyFill="1" applyAlignment="1">
      <alignment horizontal="center" vertical="center" wrapText="1"/>
    </xf>
    <xf numFmtId="0" fontId="1" fillId="0" borderId="0" xfId="0" applyFont="1" applyFill="1" applyAlignment="1">
      <alignment horizontal="center"/>
    </xf>
    <xf numFmtId="0" fontId="2" fillId="0" borderId="1" xfId="0" applyFont="1" applyFill="1" applyBorder="1" applyAlignment="1">
      <alignment horizontal="center" vertical="center"/>
    </xf>
    <xf numFmtId="0" fontId="5" fillId="0" borderId="1" xfId="0" applyFont="1" applyFill="1" applyBorder="1" applyAlignment="1">
      <alignment horizontal="left" vertical="center"/>
    </xf>
    <xf numFmtId="0" fontId="3" fillId="0" borderId="1" xfId="0" applyFont="1" applyFill="1" applyBorder="1" applyAlignment="1">
      <alignment horizontal="center" vertical="center"/>
    </xf>
    <xf numFmtId="0" fontId="0" fillId="0" borderId="0" xfId="0" applyFont="1" applyFill="1" applyAlignment="1">
      <alignment vertical="center"/>
    </xf>
    <xf numFmtId="0" fontId="6" fillId="0" borderId="0" xfId="0" applyFont="1" applyFill="1" applyBorder="1" applyAlignment="1">
      <alignment vertical="center" wrapText="1"/>
    </xf>
    <xf numFmtId="0" fontId="7" fillId="0" borderId="0" xfId="0" applyFont="1" applyFill="1" applyBorder="1" applyAlignment="1">
      <alignment horizontal="left" wrapText="1"/>
    </xf>
    <xf numFmtId="0" fontId="8" fillId="0" borderId="1" xfId="0" applyFont="1" applyFill="1" applyBorder="1" applyAlignment="1">
      <alignment horizontal="center" vertical="center" wrapText="1"/>
    </xf>
    <xf numFmtId="0" fontId="1" fillId="0" borderId="1" xfId="0" applyFont="1" applyFill="1" applyBorder="1" applyAlignment="1">
      <alignment vertical="center"/>
    </xf>
    <xf numFmtId="1" fontId="9" fillId="0" borderId="1" xfId="0" applyNumberFormat="1" applyFont="1" applyFill="1" applyBorder="1" applyAlignment="1">
      <alignment vertical="center" shrinkToFit="1"/>
    </xf>
    <xf numFmtId="0" fontId="7" fillId="0" borderId="0" xfId="0" applyFont="1" applyFill="1" applyBorder="1" applyAlignment="1">
      <alignment horizontal="center" vertical="center" wrapText="1"/>
    </xf>
    <xf numFmtId="0" fontId="10" fillId="0" borderId="0" xfId="0" applyFont="1" applyFill="1" applyAlignment="1"/>
    <xf numFmtId="0" fontId="11" fillId="0" borderId="0" xfId="0" applyFont="1" applyFill="1" applyAlignment="1"/>
    <xf numFmtId="0" fontId="11" fillId="0" borderId="0" xfId="0" applyFont="1" applyFill="1" applyAlignment="1">
      <alignment horizontal="center"/>
    </xf>
    <xf numFmtId="0" fontId="11" fillId="0" borderId="0" xfId="0" applyFont="1" applyFill="1" applyAlignment="1">
      <alignment horizontal="center" vertical="center"/>
    </xf>
    <xf numFmtId="0" fontId="12" fillId="0" borderId="0" xfId="0" applyFont="1" applyFill="1" applyAlignment="1"/>
    <xf numFmtId="0" fontId="13" fillId="0" borderId="0" xfId="0" applyFont="1" applyFill="1" applyAlignment="1">
      <alignment horizontal="center" vertical="center"/>
    </xf>
    <xf numFmtId="0" fontId="14" fillId="0" borderId="0" xfId="0" applyFont="1" applyFill="1" applyAlignment="1">
      <alignment horizontal="center" vertical="center"/>
    </xf>
    <xf numFmtId="0" fontId="15" fillId="0" borderId="0" xfId="0" applyFont="1" applyFill="1" applyAlignment="1">
      <alignment horizontal="right" vertical="center"/>
    </xf>
    <xf numFmtId="0" fontId="16" fillId="0" borderId="2"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1" fillId="0" borderId="2" xfId="0" applyFont="1" applyFill="1" applyBorder="1" applyAlignment="1">
      <alignment horizontal="center" vertical="center"/>
    </xf>
    <xf numFmtId="0" fontId="5" fillId="0" borderId="1" xfId="0" applyFont="1" applyFill="1" applyBorder="1" applyAlignment="1">
      <alignment horizontal="left" vertical="center" wrapText="1"/>
    </xf>
    <xf numFmtId="0" fontId="5" fillId="0" borderId="1" xfId="0" applyFont="1" applyFill="1" applyBorder="1" applyAlignment="1">
      <alignment horizontal="center" vertical="center" wrapText="1"/>
    </xf>
    <xf numFmtId="4" fontId="5" fillId="0" borderId="1" xfId="0" applyNumberFormat="1" applyFont="1" applyFill="1" applyBorder="1" applyAlignment="1">
      <alignment horizontal="right" vertical="center"/>
    </xf>
    <xf numFmtId="0" fontId="17" fillId="0" borderId="3"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10" fillId="0" borderId="5" xfId="0" applyFont="1" applyFill="1" applyBorder="1" applyAlignment="1">
      <alignment horizontal="center" vertical="center" wrapText="1"/>
    </xf>
    <xf numFmtId="176" fontId="10" fillId="0" borderId="6" xfId="0" applyNumberFormat="1" applyFont="1" applyFill="1" applyBorder="1" applyAlignment="1">
      <alignment horizontal="right" vertical="center"/>
    </xf>
    <xf numFmtId="0" fontId="10" fillId="0" borderId="6" xfId="0" applyFont="1" applyFill="1" applyBorder="1" applyAlignment="1">
      <alignment horizontal="left" vertical="center"/>
    </xf>
    <xf numFmtId="0" fontId="18" fillId="0" borderId="1" xfId="0" applyFont="1" applyFill="1" applyBorder="1" applyAlignment="1">
      <alignment vertical="center" wrapText="1"/>
    </xf>
    <xf numFmtId="0" fontId="11" fillId="0" borderId="1" xfId="0" applyFont="1" applyFill="1" applyBorder="1" applyAlignment="1">
      <alignment horizontal="center" vertical="center" wrapText="1"/>
    </xf>
    <xf numFmtId="177" fontId="5" fillId="0" borderId="1" xfId="0" applyNumberFormat="1" applyFont="1" applyFill="1" applyBorder="1" applyAlignment="1">
      <alignment horizontal="left" vertical="center"/>
    </xf>
    <xf numFmtId="0" fontId="11" fillId="0" borderId="6" xfId="0" applyFont="1" applyFill="1" applyBorder="1" applyAlignment="1">
      <alignment horizontal="center" vertical="center"/>
    </xf>
    <xf numFmtId="0" fontId="18" fillId="0" borderId="7" xfId="0" applyFont="1" applyFill="1" applyBorder="1" applyAlignment="1">
      <alignment vertical="center" wrapText="1"/>
    </xf>
    <xf numFmtId="0" fontId="11" fillId="0" borderId="7" xfId="0" applyFont="1" applyFill="1" applyBorder="1" applyAlignment="1">
      <alignment horizontal="center"/>
    </xf>
    <xf numFmtId="0" fontId="5" fillId="0" borderId="7" xfId="0" applyFont="1" applyFill="1" applyBorder="1" applyAlignment="1">
      <alignment horizontal="left" vertical="center" wrapText="1"/>
    </xf>
    <xf numFmtId="0" fontId="5" fillId="0" borderId="7" xfId="0" applyFont="1" applyFill="1" applyBorder="1" applyAlignment="1">
      <alignment horizontal="left" vertical="center"/>
    </xf>
    <xf numFmtId="0" fontId="17" fillId="0" borderId="1" xfId="0" applyFont="1" applyFill="1" applyBorder="1" applyAlignment="1">
      <alignment horizontal="center" vertical="center"/>
    </xf>
    <xf numFmtId="0" fontId="10" fillId="0" borderId="1" xfId="0" applyFont="1" applyFill="1" applyBorder="1" applyAlignment="1">
      <alignment horizontal="center" vertical="center"/>
    </xf>
    <xf numFmtId="0" fontId="17" fillId="0" borderId="8" xfId="0" applyFont="1" applyFill="1" applyBorder="1" applyAlignment="1">
      <alignment horizontal="center" vertical="center"/>
    </xf>
    <xf numFmtId="0" fontId="10" fillId="0" borderId="9" xfId="0" applyFont="1" applyFill="1" applyBorder="1" applyAlignment="1">
      <alignment horizontal="center" vertical="center"/>
    </xf>
    <xf numFmtId="0" fontId="10" fillId="0" borderId="10" xfId="0" applyFont="1" applyFill="1" applyBorder="1" applyAlignment="1">
      <alignment horizontal="center" vertical="center"/>
    </xf>
    <xf numFmtId="0" fontId="10" fillId="0" borderId="1" xfId="0" applyFont="1" applyFill="1" applyBorder="1" applyAlignment="1">
      <alignment vertical="center"/>
    </xf>
    <xf numFmtId="0" fontId="0" fillId="0" borderId="0" xfId="0" applyFont="1" applyFill="1" applyBorder="1" applyAlignment="1">
      <alignment vertical="center"/>
    </xf>
    <xf numFmtId="0" fontId="8" fillId="0" borderId="0" xfId="0" applyFont="1" applyFill="1" applyBorder="1" applyAlignment="1">
      <alignment vertical="center" wrapText="1"/>
    </xf>
    <xf numFmtId="0" fontId="19" fillId="0" borderId="0" xfId="0" applyFont="1" applyFill="1" applyBorder="1" applyAlignment="1">
      <alignment vertical="center" wrapText="1"/>
    </xf>
    <xf numFmtId="0" fontId="20" fillId="0" borderId="0" xfId="0" applyFont="1" applyFill="1" applyBorder="1" applyAlignment="1">
      <alignment vertical="center" wrapText="1"/>
    </xf>
    <xf numFmtId="0" fontId="21" fillId="0" borderId="0" xfId="0" applyFont="1" applyFill="1" applyBorder="1" applyAlignment="1">
      <alignment vertical="center" wrapText="1"/>
    </xf>
    <xf numFmtId="0" fontId="0" fillId="0" borderId="0" xfId="0" applyFont="1" applyFill="1" applyBorder="1" applyAlignment="1">
      <alignment horizontal="center" vertical="center"/>
    </xf>
    <xf numFmtId="0" fontId="0" fillId="0" borderId="0" xfId="0" applyFont="1" applyFill="1" applyBorder="1" applyAlignment="1">
      <alignment vertical="center" wrapText="1"/>
    </xf>
    <xf numFmtId="0" fontId="0" fillId="0" borderId="0" xfId="0" applyFont="1" applyFill="1" applyBorder="1" applyAlignment="1">
      <alignment horizontal="center" vertical="center" wrapText="1"/>
    </xf>
    <xf numFmtId="178" fontId="0" fillId="0" borderId="0" xfId="0" applyNumberFormat="1" applyFont="1" applyFill="1" applyBorder="1" applyAlignment="1">
      <alignment horizontal="center" vertical="center" wrapText="1"/>
    </xf>
    <xf numFmtId="0" fontId="22" fillId="0" borderId="0" xfId="0" applyFont="1" applyFill="1" applyAlignment="1">
      <alignment horizontal="left" vertical="center" wrapText="1"/>
    </xf>
    <xf numFmtId="0" fontId="22" fillId="0" borderId="0" xfId="0" applyFont="1" applyFill="1" applyBorder="1" applyAlignment="1">
      <alignment vertical="center" wrapText="1"/>
    </xf>
    <xf numFmtId="0" fontId="23" fillId="0" borderId="0" xfId="0" applyFont="1" applyFill="1" applyBorder="1" applyAlignment="1">
      <alignment horizontal="center" vertical="center" wrapText="1"/>
    </xf>
    <xf numFmtId="0" fontId="24" fillId="0" borderId="11" xfId="0" applyFont="1" applyFill="1" applyBorder="1" applyAlignment="1">
      <alignment horizontal="right" vertical="center" wrapText="1"/>
    </xf>
    <xf numFmtId="0" fontId="24" fillId="0" borderId="11" xfId="0" applyFont="1" applyFill="1" applyBorder="1" applyAlignment="1">
      <alignment horizontal="center" vertical="center" wrapText="1"/>
    </xf>
    <xf numFmtId="0" fontId="24" fillId="0" borderId="1" xfId="0" applyFont="1" applyFill="1" applyBorder="1" applyAlignment="1">
      <alignment horizontal="center" vertical="center" wrapText="1"/>
    </xf>
    <xf numFmtId="0" fontId="25" fillId="0" borderId="9" xfId="49" applyNumberFormat="1" applyFont="1" applyFill="1" applyBorder="1" applyAlignment="1" applyProtection="1">
      <alignment horizontal="center" vertical="center" wrapText="1"/>
    </xf>
    <xf numFmtId="0" fontId="25" fillId="0" borderId="1" xfId="49" applyNumberFormat="1" applyFont="1" applyFill="1" applyBorder="1" applyAlignment="1" applyProtection="1">
      <alignment horizontal="center" vertical="center" wrapText="1"/>
    </xf>
    <xf numFmtId="178" fontId="25" fillId="0" borderId="1" xfId="49" applyNumberFormat="1" applyFont="1" applyFill="1" applyBorder="1" applyAlignment="1" applyProtection="1">
      <alignment horizontal="center" vertical="center" wrapText="1"/>
    </xf>
    <xf numFmtId="0" fontId="22" fillId="0" borderId="1" xfId="0" applyFont="1" applyFill="1" applyBorder="1" applyAlignment="1">
      <alignment horizontal="center" vertical="center" wrapText="1"/>
    </xf>
    <xf numFmtId="0" fontId="5" fillId="0" borderId="10" xfId="49" applyNumberFormat="1" applyFont="1" applyFill="1" applyBorder="1" applyAlignment="1" applyProtection="1">
      <alignment horizontal="left" vertical="center" wrapText="1"/>
    </xf>
    <xf numFmtId="0" fontId="5" fillId="0" borderId="1" xfId="49" applyNumberFormat="1" applyFont="1" applyFill="1" applyBorder="1" applyAlignment="1" applyProtection="1">
      <alignment horizontal="left" vertical="center" wrapText="1"/>
    </xf>
    <xf numFmtId="180" fontId="22" fillId="0" borderId="1" xfId="0" applyNumberFormat="1" applyFont="1" applyFill="1" applyBorder="1" applyAlignment="1">
      <alignment horizontal="right" vertical="center" wrapText="1"/>
    </xf>
    <xf numFmtId="181" fontId="19" fillId="0" borderId="1" xfId="0" applyNumberFormat="1" applyFont="1" applyFill="1" applyBorder="1" applyAlignment="1">
      <alignment vertical="center" wrapText="1"/>
    </xf>
    <xf numFmtId="0" fontId="24" fillId="0" borderId="8" xfId="0" applyFont="1" applyFill="1" applyBorder="1" applyAlignment="1">
      <alignment horizontal="center" vertical="center" wrapText="1"/>
    </xf>
    <xf numFmtId="0" fontId="24" fillId="0" borderId="9" xfId="0" applyFont="1" applyFill="1" applyBorder="1" applyAlignment="1">
      <alignment horizontal="center" vertical="center" wrapText="1"/>
    </xf>
    <xf numFmtId="0" fontId="24" fillId="0" borderId="10" xfId="0" applyFont="1" applyFill="1" applyBorder="1" applyAlignment="1">
      <alignment horizontal="center" vertical="center" wrapText="1"/>
    </xf>
    <xf numFmtId="180" fontId="26" fillId="0" borderId="1" xfId="0" applyNumberFormat="1" applyFont="1" applyFill="1" applyBorder="1" applyAlignment="1">
      <alignment horizontal="right" vertical="center" wrapText="1"/>
    </xf>
    <xf numFmtId="0" fontId="5" fillId="0" borderId="8" xfId="49" applyNumberFormat="1" applyFont="1" applyFill="1" applyBorder="1" applyAlignment="1" applyProtection="1">
      <alignment vertical="center" wrapText="1"/>
    </xf>
    <xf numFmtId="0" fontId="5" fillId="0" borderId="10" xfId="49" applyNumberFormat="1" applyFont="1" applyFill="1" applyBorder="1" applyAlignment="1" applyProtection="1">
      <alignment horizontal="center" vertical="center" wrapText="1"/>
    </xf>
    <xf numFmtId="0" fontId="5" fillId="0" borderId="9" xfId="49" applyNumberFormat="1" applyFont="1" applyFill="1" applyBorder="1" applyAlignment="1" applyProtection="1">
      <alignment vertical="center" wrapText="1"/>
    </xf>
    <xf numFmtId="180" fontId="24" fillId="0" borderId="1" xfId="0" applyNumberFormat="1" applyFont="1" applyFill="1" applyBorder="1" applyAlignment="1">
      <alignment horizontal="right" vertical="center" wrapText="1"/>
    </xf>
    <xf numFmtId="0" fontId="5" fillId="0" borderId="1" xfId="49" applyNumberFormat="1" applyFont="1" applyFill="1" applyBorder="1" applyAlignment="1" applyProtection="1">
      <alignment horizontal="center" vertical="center" wrapText="1"/>
    </xf>
    <xf numFmtId="0" fontId="5" fillId="0" borderId="10" xfId="49" applyNumberFormat="1" applyFont="1" applyFill="1" applyBorder="1" applyAlignment="1" applyProtection="1">
      <alignment vertical="center" wrapText="1"/>
    </xf>
    <xf numFmtId="0" fontId="22" fillId="0" borderId="1" xfId="0" applyFont="1" applyFill="1" applyBorder="1" applyAlignment="1">
      <alignment horizontal="left" vertical="center" wrapText="1"/>
    </xf>
    <xf numFmtId="0" fontId="5" fillId="0" borderId="7" xfId="49" applyNumberFormat="1" applyFont="1" applyFill="1" applyBorder="1" applyAlignment="1" applyProtection="1">
      <alignment horizontal="center" vertical="center" wrapText="1"/>
    </xf>
    <xf numFmtId="0" fontId="5" fillId="0" borderId="12" xfId="49" applyNumberFormat="1" applyFont="1" applyFill="1" applyBorder="1" applyAlignment="1" applyProtection="1">
      <alignment vertical="center" wrapText="1"/>
    </xf>
    <xf numFmtId="0" fontId="22" fillId="0" borderId="7" xfId="0" applyFont="1" applyFill="1" applyBorder="1" applyAlignment="1">
      <alignment horizontal="left" vertical="center" wrapText="1"/>
    </xf>
    <xf numFmtId="180" fontId="22" fillId="0" borderId="7" xfId="0" applyNumberFormat="1" applyFont="1" applyFill="1" applyBorder="1" applyAlignment="1">
      <alignment horizontal="right" vertical="center" wrapText="1"/>
    </xf>
    <xf numFmtId="0" fontId="22" fillId="0" borderId="7" xfId="0" applyFont="1" applyFill="1" applyBorder="1" applyAlignment="1">
      <alignment horizontal="center" vertical="center" wrapText="1"/>
    </xf>
    <xf numFmtId="0" fontId="25" fillId="0" borderId="8" xfId="49" applyNumberFormat="1" applyFont="1" applyFill="1" applyBorder="1" applyAlignment="1" applyProtection="1">
      <alignment horizontal="center" vertical="center" wrapText="1"/>
    </xf>
    <xf numFmtId="0" fontId="25" fillId="0" borderId="10" xfId="49" applyNumberFormat="1" applyFont="1" applyFill="1" applyBorder="1" applyAlignment="1" applyProtection="1">
      <alignment horizontal="center" vertical="center" wrapText="1"/>
    </xf>
    <xf numFmtId="180" fontId="24" fillId="0" borderId="7" xfId="0" applyNumberFormat="1" applyFont="1" applyFill="1" applyBorder="1" applyAlignment="1">
      <alignment horizontal="right" vertical="center" wrapText="1"/>
    </xf>
    <xf numFmtId="0" fontId="24" fillId="0" borderId="7" xfId="0" applyFont="1" applyFill="1" applyBorder="1" applyAlignment="1">
      <alignment horizontal="center" vertical="center" wrapText="1"/>
    </xf>
    <xf numFmtId="0" fontId="5" fillId="0" borderId="8" xfId="49" applyNumberFormat="1" applyFont="1" applyFill="1" applyBorder="1" applyAlignment="1" applyProtection="1">
      <alignment horizontal="center" vertical="center" wrapText="1"/>
    </xf>
    <xf numFmtId="180" fontId="22" fillId="0" borderId="10" xfId="0" applyNumberFormat="1" applyFont="1" applyFill="1" applyBorder="1" applyAlignment="1">
      <alignment horizontal="right" vertical="center" wrapText="1"/>
    </xf>
    <xf numFmtId="180" fontId="24" fillId="0" borderId="10" xfId="0" applyNumberFormat="1" applyFont="1" applyFill="1" applyBorder="1" applyAlignment="1">
      <alignment horizontal="right" vertical="center" wrapText="1"/>
    </xf>
    <xf numFmtId="0" fontId="21" fillId="0" borderId="8" xfId="0" applyFont="1" applyFill="1" applyBorder="1" applyAlignment="1">
      <alignment horizontal="center" vertical="center"/>
    </xf>
    <xf numFmtId="0" fontId="21" fillId="0" borderId="9" xfId="0" applyFont="1" applyFill="1" applyBorder="1" applyAlignment="1">
      <alignment horizontal="center" vertical="center"/>
    </xf>
    <xf numFmtId="0" fontId="21" fillId="0" borderId="10" xfId="0" applyFont="1" applyFill="1" applyBorder="1" applyAlignment="1">
      <alignment horizontal="center" vertical="center"/>
    </xf>
    <xf numFmtId="179" fontId="21" fillId="0" borderId="1" xfId="0" applyNumberFormat="1" applyFont="1" applyFill="1" applyBorder="1" applyAlignment="1">
      <alignment horizontal="right" vertical="center" wrapText="1"/>
    </xf>
    <xf numFmtId="0" fontId="21" fillId="0" borderId="1" xfId="0" applyFont="1" applyFill="1" applyBorder="1" applyAlignment="1">
      <alignment horizontal="center" vertical="center" wrapText="1"/>
    </xf>
    <xf numFmtId="0" fontId="3" fillId="0" borderId="1" xfId="0" applyFont="1" applyFill="1" applyBorder="1" applyAlignment="1">
      <alignment vertical="center"/>
    </xf>
    <xf numFmtId="0" fontId="7" fillId="0" borderId="0" xfId="0" applyFont="1" applyFill="1" applyBorder="1" applyAlignment="1">
      <alignment horizontal="left" vertical="center" wrapText="1"/>
    </xf>
    <xf numFmtId="0" fontId="15" fillId="0" borderId="0" xfId="0" applyFont="1" applyFill="1" applyAlignment="1">
      <alignment horizontal="center" vertical="center"/>
    </xf>
    <xf numFmtId="0" fontId="27" fillId="0" borderId="2" xfId="0" applyFont="1" applyFill="1" applyBorder="1" applyAlignment="1">
      <alignment horizontal="center" vertical="center" wrapText="1"/>
    </xf>
    <xf numFmtId="0" fontId="28" fillId="0" borderId="2" xfId="0" applyFont="1" applyFill="1" applyBorder="1" applyAlignment="1">
      <alignment horizontal="left" vertical="center" wrapText="1"/>
    </xf>
    <xf numFmtId="0" fontId="28" fillId="0" borderId="1" xfId="0" applyFont="1" applyFill="1" applyBorder="1" applyAlignment="1">
      <alignment horizontal="center" vertical="center"/>
    </xf>
    <xf numFmtId="0" fontId="28" fillId="0" borderId="2" xfId="0" applyFont="1" applyFill="1" applyBorder="1" applyAlignment="1">
      <alignment horizontal="center" vertical="center" wrapText="1"/>
    </xf>
    <xf numFmtId="0" fontId="28" fillId="0" borderId="2" xfId="0" applyFont="1" applyFill="1" applyBorder="1" applyAlignment="1">
      <alignment horizontal="center" vertical="center"/>
    </xf>
    <xf numFmtId="182" fontId="28" fillId="0" borderId="2" xfId="0" applyNumberFormat="1" applyFont="1" applyFill="1" applyBorder="1" applyAlignment="1">
      <alignment horizontal="center" vertical="center"/>
    </xf>
    <xf numFmtId="176" fontId="28" fillId="0" borderId="2" xfId="0" applyNumberFormat="1" applyFont="1" applyFill="1" applyBorder="1" applyAlignment="1">
      <alignment horizontal="center" vertical="center"/>
    </xf>
    <xf numFmtId="176" fontId="10" fillId="0" borderId="6" xfId="0" applyNumberFormat="1" applyFont="1" applyFill="1" applyBorder="1" applyAlignment="1">
      <alignment horizontal="center" vertical="center"/>
    </xf>
    <xf numFmtId="0" fontId="10" fillId="0" borderId="6" xfId="0" applyFont="1" applyFill="1" applyBorder="1" applyAlignment="1">
      <alignment horizontal="center" vertical="center"/>
    </xf>
    <xf numFmtId="0" fontId="12" fillId="0" borderId="1" xfId="0" applyFont="1" applyFill="1" applyBorder="1" applyAlignment="1">
      <alignment horizontal="center" vertical="center" wrapText="1"/>
    </xf>
    <xf numFmtId="0" fontId="28" fillId="0" borderId="1" xfId="0" applyFont="1" applyFill="1" applyBorder="1" applyAlignment="1">
      <alignment vertical="center" wrapText="1"/>
    </xf>
    <xf numFmtId="182" fontId="28" fillId="0" borderId="1" xfId="0" applyNumberFormat="1" applyFont="1" applyFill="1" applyBorder="1" applyAlignment="1">
      <alignment horizontal="center" vertical="center"/>
    </xf>
    <xf numFmtId="0" fontId="29" fillId="0" borderId="1" xfId="0" applyFont="1" applyFill="1" applyBorder="1" applyAlignment="1">
      <alignment vertical="center" wrapText="1"/>
    </xf>
    <xf numFmtId="0" fontId="11" fillId="0" borderId="1" xfId="0" applyFont="1" applyFill="1" applyBorder="1" applyAlignment="1"/>
    <xf numFmtId="180" fontId="1" fillId="0" borderId="1" xfId="0" applyNumberFormat="1" applyFont="1" applyFill="1" applyBorder="1" applyAlignment="1">
      <alignment horizontal="right"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Sheet1" xfId="49"/>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theme" Target="theme/theme1.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1" Type="http://schemas.openxmlformats.org/officeDocument/2006/relationships/sharedStrings" Target="sharedStrings.xml"/><Relationship Id="rId10" Type="http://schemas.openxmlformats.org/officeDocument/2006/relationships/styles" Target="styles.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U38"/>
  <sheetViews>
    <sheetView tabSelected="1" workbookViewId="0">
      <selection activeCell="C9" sqref="C9"/>
    </sheetView>
  </sheetViews>
  <sheetFormatPr defaultColWidth="9.775" defaultRowHeight="13.5"/>
  <cols>
    <col min="1" max="1" width="24.4416666666667" style="55" customWidth="1"/>
    <col min="2" max="2" width="29.625" style="56" customWidth="1"/>
    <col min="3" max="3" width="39.75" style="57" customWidth="1"/>
    <col min="4" max="4" width="11.625" style="58" customWidth="1"/>
    <col min="5" max="5" width="11.5" style="57" customWidth="1"/>
    <col min="6" max="10" width="10.2166666666667" style="56" customWidth="1"/>
    <col min="11" max="13" width="9.775" style="56" customWidth="1"/>
    <col min="14" max="16384" width="9.775" style="56"/>
  </cols>
  <sheetData>
    <row r="1" s="10" customFormat="1" ht="14.25" customHeight="1" spans="1:14">
      <c r="A1" s="59" t="s">
        <v>0</v>
      </c>
      <c r="B1" s="59"/>
      <c r="C1" s="59"/>
      <c r="D1" s="59"/>
      <c r="E1" s="59"/>
      <c r="F1" s="60"/>
      <c r="G1" s="60"/>
      <c r="H1" s="60"/>
      <c r="I1" s="60"/>
      <c r="J1" s="60"/>
      <c r="K1" s="60"/>
      <c r="L1" s="60"/>
      <c r="M1" s="60"/>
      <c r="N1" s="60"/>
    </row>
    <row r="2" s="50" customFormat="1" ht="22.5" spans="1:255">
      <c r="A2" s="61" t="s">
        <v>1</v>
      </c>
      <c r="B2" s="61"/>
      <c r="C2" s="61"/>
      <c r="D2" s="61"/>
      <c r="E2" s="61"/>
      <c r="F2" s="56"/>
      <c r="G2" s="56"/>
      <c r="H2" s="56"/>
      <c r="I2" s="56"/>
      <c r="J2" s="56"/>
      <c r="K2" s="56"/>
      <c r="L2" s="56"/>
      <c r="M2" s="56"/>
      <c r="N2" s="56"/>
      <c r="O2" s="56"/>
      <c r="P2" s="56"/>
      <c r="Q2" s="56"/>
      <c r="R2" s="56"/>
      <c r="S2" s="56"/>
      <c r="T2" s="56"/>
      <c r="U2" s="56"/>
      <c r="V2" s="56"/>
      <c r="W2" s="56"/>
      <c r="X2" s="56"/>
      <c r="Y2" s="56"/>
      <c r="Z2" s="56"/>
      <c r="AA2" s="56"/>
      <c r="AB2" s="56"/>
      <c r="AC2" s="56"/>
      <c r="AD2" s="56"/>
      <c r="AE2" s="56"/>
      <c r="AF2" s="56"/>
      <c r="AG2" s="56"/>
      <c r="AH2" s="56"/>
      <c r="AI2" s="56"/>
      <c r="AJ2" s="56"/>
      <c r="AK2" s="56"/>
      <c r="AL2" s="56"/>
      <c r="AM2" s="56"/>
      <c r="AN2" s="56"/>
      <c r="AO2" s="56"/>
      <c r="AP2" s="56"/>
      <c r="AQ2" s="56"/>
      <c r="AR2" s="56"/>
      <c r="AS2" s="56"/>
      <c r="AT2" s="56"/>
      <c r="AU2" s="56"/>
      <c r="AV2" s="56"/>
      <c r="AW2" s="56"/>
      <c r="AX2" s="56"/>
      <c r="AY2" s="56"/>
      <c r="AZ2" s="56"/>
      <c r="BA2" s="56"/>
      <c r="BB2" s="56"/>
      <c r="BC2" s="56"/>
      <c r="BD2" s="56"/>
      <c r="BE2" s="56"/>
      <c r="BF2" s="56"/>
      <c r="BG2" s="56"/>
      <c r="BH2" s="56"/>
      <c r="BI2" s="56"/>
      <c r="BJ2" s="56"/>
      <c r="BK2" s="56"/>
      <c r="BL2" s="56"/>
      <c r="BM2" s="56"/>
      <c r="BN2" s="56"/>
      <c r="BO2" s="56"/>
      <c r="BP2" s="56"/>
      <c r="BQ2" s="56"/>
      <c r="BR2" s="56"/>
      <c r="BS2" s="56"/>
      <c r="BT2" s="56"/>
      <c r="BU2" s="56"/>
      <c r="BV2" s="56"/>
      <c r="BW2" s="56"/>
      <c r="BX2" s="56"/>
      <c r="BY2" s="56"/>
      <c r="BZ2" s="56"/>
      <c r="CA2" s="56"/>
      <c r="CB2" s="56"/>
      <c r="CC2" s="56"/>
      <c r="CD2" s="56"/>
      <c r="CE2" s="56"/>
      <c r="CF2" s="56"/>
      <c r="CG2" s="56"/>
      <c r="CH2" s="56"/>
      <c r="CI2" s="56"/>
      <c r="CJ2" s="56"/>
      <c r="CK2" s="56"/>
      <c r="CL2" s="56"/>
      <c r="CM2" s="56"/>
      <c r="CN2" s="56"/>
      <c r="CO2" s="56"/>
      <c r="CP2" s="56"/>
      <c r="CQ2" s="56"/>
      <c r="CR2" s="56"/>
      <c r="CS2" s="56"/>
      <c r="CT2" s="56"/>
      <c r="CU2" s="56"/>
      <c r="CV2" s="56"/>
      <c r="CW2" s="56"/>
      <c r="CX2" s="56"/>
      <c r="CY2" s="56"/>
      <c r="CZ2" s="56"/>
      <c r="DA2" s="56"/>
      <c r="DB2" s="56"/>
      <c r="DC2" s="56"/>
      <c r="DD2" s="56"/>
      <c r="DE2" s="56"/>
      <c r="DF2" s="56"/>
      <c r="DG2" s="56"/>
      <c r="DH2" s="56"/>
      <c r="DI2" s="56"/>
      <c r="DJ2" s="56"/>
      <c r="DK2" s="56"/>
      <c r="DL2" s="56"/>
      <c r="DM2" s="56"/>
      <c r="DN2" s="56"/>
      <c r="DO2" s="56"/>
      <c r="DP2" s="56"/>
      <c r="DQ2" s="56"/>
      <c r="DR2" s="56"/>
      <c r="DS2" s="56"/>
      <c r="DT2" s="56"/>
      <c r="DU2" s="56"/>
      <c r="DV2" s="56"/>
      <c r="DW2" s="56"/>
      <c r="DX2" s="56"/>
      <c r="DY2" s="56"/>
      <c r="DZ2" s="56"/>
      <c r="EA2" s="56"/>
      <c r="EB2" s="56"/>
      <c r="EC2" s="56"/>
      <c r="ED2" s="56"/>
      <c r="EE2" s="56"/>
      <c r="EF2" s="56"/>
      <c r="EG2" s="56"/>
      <c r="EH2" s="56"/>
      <c r="EI2" s="56"/>
      <c r="EJ2" s="56"/>
      <c r="EK2" s="56"/>
      <c r="EL2" s="56"/>
      <c r="EM2" s="56"/>
      <c r="EN2" s="56"/>
      <c r="EO2" s="56"/>
      <c r="EP2" s="56"/>
      <c r="EQ2" s="56"/>
      <c r="ER2" s="56"/>
      <c r="ES2" s="56"/>
      <c r="ET2" s="56"/>
      <c r="EU2" s="56"/>
      <c r="EV2" s="56"/>
      <c r="EW2" s="56"/>
      <c r="EX2" s="56"/>
      <c r="EY2" s="56"/>
      <c r="EZ2" s="56"/>
      <c r="FA2" s="56"/>
      <c r="FB2" s="56"/>
      <c r="FC2" s="56"/>
      <c r="FD2" s="56"/>
      <c r="FE2" s="56"/>
      <c r="FF2" s="56"/>
      <c r="FG2" s="56"/>
      <c r="FH2" s="56"/>
      <c r="FI2" s="56"/>
      <c r="FJ2" s="56"/>
      <c r="FK2" s="56"/>
      <c r="FL2" s="56"/>
      <c r="FM2" s="56"/>
      <c r="FN2" s="56"/>
      <c r="FO2" s="56"/>
      <c r="FP2" s="56"/>
      <c r="FQ2" s="56"/>
      <c r="FR2" s="56"/>
      <c r="FS2" s="56"/>
      <c r="FT2" s="56"/>
      <c r="FU2" s="56"/>
      <c r="FV2" s="56"/>
      <c r="FW2" s="56"/>
      <c r="FX2" s="56"/>
      <c r="FY2" s="56"/>
      <c r="FZ2" s="56"/>
      <c r="GA2" s="56"/>
      <c r="GB2" s="56"/>
      <c r="GC2" s="56"/>
      <c r="GD2" s="56"/>
      <c r="GE2" s="56"/>
      <c r="GF2" s="56"/>
      <c r="GG2" s="56"/>
      <c r="GH2" s="56"/>
      <c r="GI2" s="56"/>
      <c r="GJ2" s="56"/>
      <c r="GK2" s="56"/>
      <c r="GL2" s="56"/>
      <c r="GM2" s="56"/>
      <c r="GN2" s="56"/>
      <c r="GO2" s="56"/>
      <c r="GP2" s="56"/>
      <c r="GQ2" s="56"/>
      <c r="GR2" s="56"/>
      <c r="GS2" s="56"/>
      <c r="GT2" s="56"/>
      <c r="GU2" s="56"/>
      <c r="GV2" s="56"/>
      <c r="GW2" s="56"/>
      <c r="GX2" s="56"/>
      <c r="GY2" s="56"/>
      <c r="GZ2" s="56"/>
      <c r="HA2" s="56"/>
      <c r="HB2" s="56"/>
      <c r="HC2" s="56"/>
      <c r="HD2" s="56"/>
      <c r="HE2" s="56"/>
      <c r="HF2" s="56"/>
      <c r="HG2" s="56"/>
      <c r="HH2" s="56"/>
      <c r="HI2" s="56"/>
      <c r="HJ2" s="56"/>
      <c r="HK2" s="56"/>
      <c r="HL2" s="56"/>
      <c r="HM2" s="56"/>
      <c r="HN2" s="56"/>
      <c r="HO2" s="56"/>
      <c r="HP2" s="56"/>
      <c r="HQ2" s="56"/>
      <c r="HR2" s="56"/>
      <c r="HS2" s="56"/>
      <c r="HT2" s="56"/>
      <c r="HU2" s="56"/>
      <c r="HV2" s="56"/>
      <c r="HW2" s="56"/>
      <c r="HX2" s="56"/>
      <c r="HY2" s="56"/>
      <c r="HZ2" s="56"/>
      <c r="IA2" s="56"/>
      <c r="IB2" s="56"/>
      <c r="IC2" s="56"/>
      <c r="ID2" s="56"/>
      <c r="IE2" s="56"/>
      <c r="IF2" s="56"/>
      <c r="IG2" s="56"/>
      <c r="IH2" s="56"/>
      <c r="II2" s="56"/>
      <c r="IJ2" s="56"/>
      <c r="IK2" s="56"/>
      <c r="IL2" s="56"/>
      <c r="IM2" s="56"/>
      <c r="IN2" s="56"/>
      <c r="IO2" s="56"/>
      <c r="IP2" s="56"/>
      <c r="IQ2" s="56"/>
      <c r="IR2" s="56"/>
      <c r="IS2" s="56"/>
      <c r="IT2" s="56"/>
      <c r="IU2" s="56"/>
    </row>
    <row r="3" s="50" customFormat="1" ht="20" customHeight="1" spans="1:255">
      <c r="A3" s="62" t="s">
        <v>2</v>
      </c>
      <c r="B3" s="62"/>
      <c r="C3" s="62"/>
      <c r="D3" s="62"/>
      <c r="E3" s="63"/>
      <c r="F3" s="56"/>
      <c r="G3" s="56"/>
      <c r="H3" s="56"/>
      <c r="I3" s="56"/>
      <c r="J3" s="56"/>
      <c r="K3" s="56"/>
      <c r="L3" s="56"/>
      <c r="M3" s="56"/>
      <c r="N3" s="56"/>
      <c r="O3" s="56"/>
      <c r="P3" s="56"/>
      <c r="Q3" s="56"/>
      <c r="R3" s="56"/>
      <c r="S3" s="56"/>
      <c r="T3" s="56"/>
      <c r="U3" s="56"/>
      <c r="V3" s="56"/>
      <c r="W3" s="56"/>
      <c r="X3" s="56"/>
      <c r="Y3" s="56"/>
      <c r="Z3" s="56"/>
      <c r="AA3" s="56"/>
      <c r="AB3" s="56"/>
      <c r="AC3" s="56"/>
      <c r="AD3" s="56"/>
      <c r="AE3" s="56"/>
      <c r="AF3" s="56"/>
      <c r="AG3" s="56"/>
      <c r="AH3" s="56"/>
      <c r="AI3" s="56"/>
      <c r="AJ3" s="56"/>
      <c r="AK3" s="56"/>
      <c r="AL3" s="56"/>
      <c r="AM3" s="56"/>
      <c r="AN3" s="56"/>
      <c r="AO3" s="56"/>
      <c r="AP3" s="56"/>
      <c r="AQ3" s="56"/>
      <c r="AR3" s="56"/>
      <c r="AS3" s="56"/>
      <c r="AT3" s="56"/>
      <c r="AU3" s="56"/>
      <c r="AV3" s="56"/>
      <c r="AW3" s="56"/>
      <c r="AX3" s="56"/>
      <c r="AY3" s="56"/>
      <c r="AZ3" s="56"/>
      <c r="BA3" s="56"/>
      <c r="BB3" s="56"/>
      <c r="BC3" s="56"/>
      <c r="BD3" s="56"/>
      <c r="BE3" s="56"/>
      <c r="BF3" s="56"/>
      <c r="BG3" s="56"/>
      <c r="BH3" s="56"/>
      <c r="BI3" s="56"/>
      <c r="BJ3" s="56"/>
      <c r="BK3" s="56"/>
      <c r="BL3" s="56"/>
      <c r="BM3" s="56"/>
      <c r="BN3" s="56"/>
      <c r="BO3" s="56"/>
      <c r="BP3" s="56"/>
      <c r="BQ3" s="56"/>
      <c r="BR3" s="56"/>
      <c r="BS3" s="56"/>
      <c r="BT3" s="56"/>
      <c r="BU3" s="56"/>
      <c r="BV3" s="56"/>
      <c r="BW3" s="56"/>
      <c r="BX3" s="56"/>
      <c r="BY3" s="56"/>
      <c r="BZ3" s="56"/>
      <c r="CA3" s="56"/>
      <c r="CB3" s="56"/>
      <c r="CC3" s="56"/>
      <c r="CD3" s="56"/>
      <c r="CE3" s="56"/>
      <c r="CF3" s="56"/>
      <c r="CG3" s="56"/>
      <c r="CH3" s="56"/>
      <c r="CI3" s="56"/>
      <c r="CJ3" s="56"/>
      <c r="CK3" s="56"/>
      <c r="CL3" s="56"/>
      <c r="CM3" s="56"/>
      <c r="CN3" s="56"/>
      <c r="CO3" s="56"/>
      <c r="CP3" s="56"/>
      <c r="CQ3" s="56"/>
      <c r="CR3" s="56"/>
      <c r="CS3" s="56"/>
      <c r="CT3" s="56"/>
      <c r="CU3" s="56"/>
      <c r="CV3" s="56"/>
      <c r="CW3" s="56"/>
      <c r="CX3" s="56"/>
      <c r="CY3" s="56"/>
      <c r="CZ3" s="56"/>
      <c r="DA3" s="56"/>
      <c r="DB3" s="56"/>
      <c r="DC3" s="56"/>
      <c r="DD3" s="56"/>
      <c r="DE3" s="56"/>
      <c r="DF3" s="56"/>
      <c r="DG3" s="56"/>
      <c r="DH3" s="56"/>
      <c r="DI3" s="56"/>
      <c r="DJ3" s="56"/>
      <c r="DK3" s="56"/>
      <c r="DL3" s="56"/>
      <c r="DM3" s="56"/>
      <c r="DN3" s="56"/>
      <c r="DO3" s="56"/>
      <c r="DP3" s="56"/>
      <c r="DQ3" s="56"/>
      <c r="DR3" s="56"/>
      <c r="DS3" s="56"/>
      <c r="DT3" s="56"/>
      <c r="DU3" s="56"/>
      <c r="DV3" s="56"/>
      <c r="DW3" s="56"/>
      <c r="DX3" s="56"/>
      <c r="DY3" s="56"/>
      <c r="DZ3" s="56"/>
      <c r="EA3" s="56"/>
      <c r="EB3" s="56"/>
      <c r="EC3" s="56"/>
      <c r="ED3" s="56"/>
      <c r="EE3" s="56"/>
      <c r="EF3" s="56"/>
      <c r="EG3" s="56"/>
      <c r="EH3" s="56"/>
      <c r="EI3" s="56"/>
      <c r="EJ3" s="56"/>
      <c r="EK3" s="56"/>
      <c r="EL3" s="56"/>
      <c r="EM3" s="56"/>
      <c r="EN3" s="56"/>
      <c r="EO3" s="56"/>
      <c r="EP3" s="56"/>
      <c r="EQ3" s="56"/>
      <c r="ER3" s="56"/>
      <c r="ES3" s="56"/>
      <c r="ET3" s="56"/>
      <c r="EU3" s="56"/>
      <c r="EV3" s="56"/>
      <c r="EW3" s="56"/>
      <c r="EX3" s="56"/>
      <c r="EY3" s="56"/>
      <c r="EZ3" s="56"/>
      <c r="FA3" s="56"/>
      <c r="FB3" s="56"/>
      <c r="FC3" s="56"/>
      <c r="FD3" s="56"/>
      <c r="FE3" s="56"/>
      <c r="FF3" s="56"/>
      <c r="FG3" s="56"/>
      <c r="FH3" s="56"/>
      <c r="FI3" s="56"/>
      <c r="FJ3" s="56"/>
      <c r="FK3" s="56"/>
      <c r="FL3" s="56"/>
      <c r="FM3" s="56"/>
      <c r="FN3" s="56"/>
      <c r="FO3" s="56"/>
      <c r="FP3" s="56"/>
      <c r="FQ3" s="56"/>
      <c r="FR3" s="56"/>
      <c r="FS3" s="56"/>
      <c r="FT3" s="56"/>
      <c r="FU3" s="56"/>
      <c r="FV3" s="56"/>
      <c r="FW3" s="56"/>
      <c r="FX3" s="56"/>
      <c r="FY3" s="56"/>
      <c r="FZ3" s="56"/>
      <c r="GA3" s="56"/>
      <c r="GB3" s="56"/>
      <c r="GC3" s="56"/>
      <c r="GD3" s="56"/>
      <c r="GE3" s="56"/>
      <c r="GF3" s="56"/>
      <c r="GG3" s="56"/>
      <c r="GH3" s="56"/>
      <c r="GI3" s="56"/>
      <c r="GJ3" s="56"/>
      <c r="GK3" s="56"/>
      <c r="GL3" s="56"/>
      <c r="GM3" s="56"/>
      <c r="GN3" s="56"/>
      <c r="GO3" s="56"/>
      <c r="GP3" s="56"/>
      <c r="GQ3" s="56"/>
      <c r="GR3" s="56"/>
      <c r="GS3" s="56"/>
      <c r="GT3" s="56"/>
      <c r="GU3" s="56"/>
      <c r="GV3" s="56"/>
      <c r="GW3" s="56"/>
      <c r="GX3" s="56"/>
      <c r="GY3" s="56"/>
      <c r="GZ3" s="56"/>
      <c r="HA3" s="56"/>
      <c r="HB3" s="56"/>
      <c r="HC3" s="56"/>
      <c r="HD3" s="56"/>
      <c r="HE3" s="56"/>
      <c r="HF3" s="56"/>
      <c r="HG3" s="56"/>
      <c r="HH3" s="56"/>
      <c r="HI3" s="56"/>
      <c r="HJ3" s="56"/>
      <c r="HK3" s="56"/>
      <c r="HL3" s="56"/>
      <c r="HM3" s="56"/>
      <c r="HN3" s="56"/>
      <c r="HO3" s="56"/>
      <c r="HP3" s="56"/>
      <c r="HQ3" s="56"/>
      <c r="HR3" s="56"/>
      <c r="HS3" s="56"/>
      <c r="HT3" s="56"/>
      <c r="HU3" s="56"/>
      <c r="HV3" s="56"/>
      <c r="HW3" s="56"/>
      <c r="HX3" s="56"/>
      <c r="HY3" s="56"/>
      <c r="HZ3" s="56"/>
      <c r="IA3" s="56"/>
      <c r="IB3" s="56"/>
      <c r="IC3" s="56"/>
      <c r="ID3" s="56"/>
      <c r="IE3" s="56"/>
      <c r="IF3" s="56"/>
      <c r="IG3" s="56"/>
      <c r="IH3" s="56"/>
      <c r="II3" s="56"/>
      <c r="IJ3" s="56"/>
      <c r="IK3" s="56"/>
      <c r="IL3" s="56"/>
      <c r="IM3" s="56"/>
      <c r="IN3" s="56"/>
      <c r="IO3" s="56"/>
      <c r="IP3" s="56"/>
      <c r="IQ3" s="56"/>
      <c r="IR3" s="56"/>
      <c r="IS3" s="56"/>
      <c r="IT3" s="56"/>
      <c r="IU3" s="56"/>
    </row>
    <row r="4" s="51" customFormat="1" ht="27" customHeight="1" spans="1:5">
      <c r="A4" s="64" t="s">
        <v>3</v>
      </c>
      <c r="B4" s="65" t="s">
        <v>4</v>
      </c>
      <c r="C4" s="66" t="s">
        <v>5</v>
      </c>
      <c r="D4" s="67" t="s">
        <v>6</v>
      </c>
      <c r="E4" s="64" t="s">
        <v>7</v>
      </c>
    </row>
    <row r="5" s="52" customFormat="1" ht="27" customHeight="1" spans="1:5">
      <c r="A5" s="68" t="s">
        <v>8</v>
      </c>
      <c r="B5" s="69" t="s">
        <v>9</v>
      </c>
      <c r="C5" s="70" t="s">
        <v>10</v>
      </c>
      <c r="D5" s="71">
        <v>88</v>
      </c>
      <c r="E5" s="68"/>
    </row>
    <row r="6" s="52" customFormat="1" ht="33" customHeight="1" spans="1:5">
      <c r="A6" s="68" t="s">
        <v>8</v>
      </c>
      <c r="B6" s="69" t="s">
        <v>11</v>
      </c>
      <c r="C6" s="70" t="s">
        <v>12</v>
      </c>
      <c r="D6" s="71">
        <v>150</v>
      </c>
      <c r="E6" s="68"/>
    </row>
    <row r="7" s="52" customFormat="1" ht="27" customHeight="1" spans="1:5">
      <c r="A7" s="68" t="s">
        <v>8</v>
      </c>
      <c r="B7" s="69" t="s">
        <v>13</v>
      </c>
      <c r="C7" s="70" t="s">
        <v>14</v>
      </c>
      <c r="D7" s="71">
        <v>2.21</v>
      </c>
      <c r="E7" s="68"/>
    </row>
    <row r="8" s="52" customFormat="1" ht="27" customHeight="1" spans="1:5">
      <c r="A8" s="68" t="s">
        <v>8</v>
      </c>
      <c r="B8" s="69" t="s">
        <v>15</v>
      </c>
      <c r="C8" s="70" t="s">
        <v>16</v>
      </c>
      <c r="D8" s="71">
        <v>13897</v>
      </c>
      <c r="E8" s="68"/>
    </row>
    <row r="9" s="52" customFormat="1" ht="27" customHeight="1" spans="1:5">
      <c r="A9" s="68" t="s">
        <v>8</v>
      </c>
      <c r="B9" s="69" t="s">
        <v>17</v>
      </c>
      <c r="C9" s="70" t="s">
        <v>18</v>
      </c>
      <c r="D9" s="71">
        <v>8000</v>
      </c>
      <c r="E9" s="68"/>
    </row>
    <row r="10" s="52" customFormat="1" ht="27" customHeight="1" spans="1:5">
      <c r="A10" s="68" t="s">
        <v>8</v>
      </c>
      <c r="B10" s="69" t="s">
        <v>19</v>
      </c>
      <c r="C10" s="70" t="s">
        <v>20</v>
      </c>
      <c r="D10" s="71">
        <v>200</v>
      </c>
      <c r="E10" s="68"/>
    </row>
    <row r="11" s="52" customFormat="1" ht="27" spans="1:5">
      <c r="A11" s="68" t="s">
        <v>8</v>
      </c>
      <c r="B11" s="69" t="s">
        <v>21</v>
      </c>
      <c r="C11" s="70" t="s">
        <v>22</v>
      </c>
      <c r="D11" s="71">
        <v>2363</v>
      </c>
      <c r="E11" s="68"/>
    </row>
    <row r="12" s="52" customFormat="1" ht="27" spans="1:5">
      <c r="A12" s="68" t="s">
        <v>8</v>
      </c>
      <c r="B12" s="69" t="s">
        <v>23</v>
      </c>
      <c r="C12" s="70" t="s">
        <v>24</v>
      </c>
      <c r="D12" s="71">
        <v>210</v>
      </c>
      <c r="E12" s="68"/>
    </row>
    <row r="13" s="52" customFormat="1" ht="27" customHeight="1" spans="1:5">
      <c r="A13" s="68" t="s">
        <v>8</v>
      </c>
      <c r="B13" s="69" t="s">
        <v>15</v>
      </c>
      <c r="C13" s="70" t="s">
        <v>25</v>
      </c>
      <c r="D13" s="71">
        <v>3000</v>
      </c>
      <c r="E13" s="68"/>
    </row>
    <row r="14" s="52" customFormat="1" ht="27" customHeight="1" spans="1:5">
      <c r="A14" s="68" t="s">
        <v>8</v>
      </c>
      <c r="B14" s="69" t="s">
        <v>15</v>
      </c>
      <c r="C14" s="70" t="s">
        <v>26</v>
      </c>
      <c r="D14" s="71">
        <v>565</v>
      </c>
      <c r="E14" s="68"/>
    </row>
    <row r="15" s="52" customFormat="1" ht="27" customHeight="1" spans="1:5">
      <c r="A15" s="68" t="s">
        <v>8</v>
      </c>
      <c r="B15" s="70" t="s">
        <v>27</v>
      </c>
      <c r="C15" s="70" t="s">
        <v>28</v>
      </c>
      <c r="D15" s="71">
        <v>2090</v>
      </c>
      <c r="E15" s="68"/>
    </row>
    <row r="16" s="52" customFormat="1" ht="27" customHeight="1" spans="1:5">
      <c r="A16" s="68" t="s">
        <v>8</v>
      </c>
      <c r="B16" s="70" t="s">
        <v>29</v>
      </c>
      <c r="C16" s="70" t="s">
        <v>30</v>
      </c>
      <c r="D16" s="71">
        <v>650</v>
      </c>
      <c r="E16" s="68"/>
    </row>
    <row r="17" s="52" customFormat="1" ht="27" customHeight="1" spans="1:5">
      <c r="A17" s="68" t="s">
        <v>8</v>
      </c>
      <c r="B17" s="69" t="s">
        <v>15</v>
      </c>
      <c r="C17" s="70" t="s">
        <v>31</v>
      </c>
      <c r="D17" s="71">
        <v>4200</v>
      </c>
      <c r="E17" s="68"/>
    </row>
    <row r="18" s="52" customFormat="1" ht="27" customHeight="1" spans="1:5">
      <c r="A18" s="68" t="s">
        <v>8</v>
      </c>
      <c r="B18" s="83" t="s">
        <v>9</v>
      </c>
      <c r="C18" s="83" t="s">
        <v>32</v>
      </c>
      <c r="D18" s="118">
        <v>547</v>
      </c>
      <c r="E18" s="68"/>
    </row>
    <row r="19" s="53" customFormat="1" ht="27" customHeight="1" spans="1:5">
      <c r="A19" s="68" t="s">
        <v>8</v>
      </c>
      <c r="B19" s="83" t="s">
        <v>9</v>
      </c>
      <c r="C19" s="83" t="s">
        <v>33</v>
      </c>
      <c r="D19" s="118">
        <v>564</v>
      </c>
      <c r="E19" s="64"/>
    </row>
    <row r="20" s="53" customFormat="1" ht="27" customHeight="1" spans="1:5">
      <c r="A20" s="68" t="s">
        <v>34</v>
      </c>
      <c r="B20" s="69" t="s">
        <v>15</v>
      </c>
      <c r="C20" s="83" t="s">
        <v>35</v>
      </c>
      <c r="D20" s="118">
        <v>2790</v>
      </c>
      <c r="E20" s="64"/>
    </row>
    <row r="21" s="53" customFormat="1" ht="27" customHeight="1" spans="1:5">
      <c r="A21" s="73" t="s">
        <v>36</v>
      </c>
      <c r="B21" s="74"/>
      <c r="C21" s="75"/>
      <c r="D21" s="76">
        <f>SUM(D5:D20)</f>
        <v>39316.21</v>
      </c>
      <c r="E21" s="64"/>
    </row>
    <row r="22" s="52" customFormat="1" ht="27" customHeight="1" spans="1:5">
      <c r="A22" s="68" t="s">
        <v>37</v>
      </c>
      <c r="B22" s="77" t="s">
        <v>38</v>
      </c>
      <c r="C22" s="70" t="s">
        <v>39</v>
      </c>
      <c r="D22" s="71">
        <v>4114</v>
      </c>
      <c r="E22" s="78"/>
    </row>
    <row r="23" s="52" customFormat="1" ht="27" customHeight="1" spans="1:9">
      <c r="A23" s="68" t="s">
        <v>37</v>
      </c>
      <c r="B23" s="79" t="s">
        <v>40</v>
      </c>
      <c r="C23" s="70" t="s">
        <v>41</v>
      </c>
      <c r="D23" s="71">
        <v>1500</v>
      </c>
      <c r="E23" s="78"/>
      <c r="I23" s="70"/>
    </row>
    <row r="24" s="52" customFormat="1" ht="27" customHeight="1" spans="1:5">
      <c r="A24" s="68" t="s">
        <v>37</v>
      </c>
      <c r="B24" s="70" t="s">
        <v>27</v>
      </c>
      <c r="C24" s="70" t="s">
        <v>42</v>
      </c>
      <c r="D24" s="71">
        <v>1645</v>
      </c>
      <c r="E24" s="78"/>
    </row>
    <row r="25" s="52" customFormat="1" ht="27" customHeight="1" spans="1:5">
      <c r="A25" s="68" t="s">
        <v>37</v>
      </c>
      <c r="B25" s="70" t="s">
        <v>27</v>
      </c>
      <c r="C25" s="70" t="s">
        <v>43</v>
      </c>
      <c r="D25" s="71">
        <v>630</v>
      </c>
      <c r="E25" s="78"/>
    </row>
    <row r="26" s="52" customFormat="1" ht="27" customHeight="1" spans="1:5">
      <c r="A26" s="68" t="s">
        <v>44</v>
      </c>
      <c r="B26" s="70" t="s">
        <v>45</v>
      </c>
      <c r="C26" s="70" t="s">
        <v>46</v>
      </c>
      <c r="D26" s="71">
        <v>1200</v>
      </c>
      <c r="E26" s="78"/>
    </row>
    <row r="27" s="53" customFormat="1" ht="27" customHeight="1" spans="1:5">
      <c r="A27" s="68" t="s">
        <v>44</v>
      </c>
      <c r="B27" s="70" t="s">
        <v>45</v>
      </c>
      <c r="C27" s="70" t="s">
        <v>47</v>
      </c>
      <c r="D27" s="71">
        <v>1600</v>
      </c>
      <c r="E27" s="75"/>
    </row>
    <row r="28" s="53" customFormat="1" ht="27" customHeight="1" spans="1:5">
      <c r="A28" s="73" t="s">
        <v>48</v>
      </c>
      <c r="B28" s="74"/>
      <c r="C28" s="75"/>
      <c r="D28" s="80">
        <f>SUM(D22:D27)</f>
        <v>10689</v>
      </c>
      <c r="E28" s="64"/>
    </row>
    <row r="29" s="53" customFormat="1" ht="27" customHeight="1" spans="1:5">
      <c r="A29" s="73" t="s">
        <v>49</v>
      </c>
      <c r="B29" s="74"/>
      <c r="C29" s="75"/>
      <c r="D29" s="80">
        <f>D21+D28</f>
        <v>50005.21</v>
      </c>
      <c r="E29" s="64"/>
    </row>
    <row r="30" s="52" customFormat="1" ht="27" customHeight="1" spans="1:5">
      <c r="A30" s="81" t="s">
        <v>50</v>
      </c>
      <c r="B30" s="82" t="s">
        <v>51</v>
      </c>
      <c r="C30" s="83" t="s">
        <v>52</v>
      </c>
      <c r="D30" s="71">
        <v>325</v>
      </c>
      <c r="E30" s="68"/>
    </row>
    <row r="31" s="52" customFormat="1" ht="27" customHeight="1" spans="1:5">
      <c r="A31" s="81"/>
      <c r="B31" s="82" t="s">
        <v>53</v>
      </c>
      <c r="C31" s="83" t="s">
        <v>54</v>
      </c>
      <c r="D31" s="71">
        <v>20</v>
      </c>
      <c r="E31" s="68"/>
    </row>
    <row r="32" s="52" customFormat="1" ht="27" customHeight="1" spans="1:5">
      <c r="A32" s="81"/>
      <c r="B32" s="69" t="s">
        <v>55</v>
      </c>
      <c r="C32" s="83" t="s">
        <v>56</v>
      </c>
      <c r="D32" s="71">
        <v>17.82</v>
      </c>
      <c r="E32" s="68"/>
    </row>
    <row r="33" s="52" customFormat="1" ht="27" customHeight="1" spans="1:5">
      <c r="A33" s="84"/>
      <c r="B33" s="85" t="s">
        <v>57</v>
      </c>
      <c r="C33" s="86" t="s">
        <v>58</v>
      </c>
      <c r="D33" s="87">
        <v>572.18</v>
      </c>
      <c r="E33" s="88"/>
    </row>
    <row r="34" s="53" customFormat="1" ht="27" customHeight="1" spans="1:5">
      <c r="A34" s="89" t="s">
        <v>59</v>
      </c>
      <c r="B34" s="65"/>
      <c r="C34" s="90"/>
      <c r="D34" s="91">
        <f>SUM(D30:D33)</f>
        <v>935</v>
      </c>
      <c r="E34" s="92"/>
    </row>
    <row r="35" s="50" customFormat="1" ht="50" customHeight="1" spans="1:255">
      <c r="A35" s="93" t="s">
        <v>60</v>
      </c>
      <c r="B35" s="77" t="s">
        <v>38</v>
      </c>
      <c r="C35" s="83" t="s">
        <v>61</v>
      </c>
      <c r="D35" s="94">
        <v>2009.7</v>
      </c>
      <c r="E35" s="81"/>
      <c r="F35" s="56"/>
      <c r="G35" s="56"/>
      <c r="H35" s="56"/>
      <c r="I35" s="56"/>
      <c r="J35" s="56"/>
      <c r="K35" s="56"/>
      <c r="L35" s="56"/>
      <c r="M35" s="56"/>
      <c r="N35" s="56"/>
      <c r="O35" s="56"/>
      <c r="P35" s="56"/>
      <c r="Q35" s="56"/>
      <c r="R35" s="56"/>
      <c r="S35" s="56"/>
      <c r="T35" s="56"/>
      <c r="U35" s="56"/>
      <c r="V35" s="56"/>
      <c r="W35" s="56"/>
      <c r="X35" s="56"/>
      <c r="Y35" s="56"/>
      <c r="Z35" s="56"/>
      <c r="AA35" s="56"/>
      <c r="AB35" s="56"/>
      <c r="AC35" s="56"/>
      <c r="AD35" s="56"/>
      <c r="AE35" s="56"/>
      <c r="AF35" s="56"/>
      <c r="AG35" s="56"/>
      <c r="AH35" s="56"/>
      <c r="AI35" s="56"/>
      <c r="AJ35" s="56"/>
      <c r="AK35" s="56"/>
      <c r="AL35" s="56"/>
      <c r="AM35" s="56"/>
      <c r="AN35" s="56"/>
      <c r="AO35" s="56"/>
      <c r="AP35" s="56"/>
      <c r="AQ35" s="56"/>
      <c r="AR35" s="56"/>
      <c r="AS35" s="56"/>
      <c r="AT35" s="56"/>
      <c r="AU35" s="56"/>
      <c r="AV35" s="56"/>
      <c r="AW35" s="56"/>
      <c r="AX35" s="56"/>
      <c r="AY35" s="56"/>
      <c r="AZ35" s="56"/>
      <c r="BA35" s="56"/>
      <c r="BB35" s="56"/>
      <c r="BC35" s="56"/>
      <c r="BD35" s="56"/>
      <c r="BE35" s="56"/>
      <c r="BF35" s="56"/>
      <c r="BG35" s="56"/>
      <c r="BH35" s="56"/>
      <c r="BI35" s="56"/>
      <c r="BJ35" s="56"/>
      <c r="BK35" s="56"/>
      <c r="BL35" s="56"/>
      <c r="BM35" s="56"/>
      <c r="BN35" s="56"/>
      <c r="BO35" s="56"/>
      <c r="BP35" s="56"/>
      <c r="BQ35" s="56"/>
      <c r="BR35" s="56"/>
      <c r="BS35" s="56"/>
      <c r="BT35" s="56"/>
      <c r="BU35" s="56"/>
      <c r="BV35" s="56"/>
      <c r="BW35" s="56"/>
      <c r="BX35" s="56"/>
      <c r="BY35" s="56"/>
      <c r="BZ35" s="56"/>
      <c r="CA35" s="56"/>
      <c r="CB35" s="56"/>
      <c r="CC35" s="56"/>
      <c r="CD35" s="56"/>
      <c r="CE35" s="56"/>
      <c r="CF35" s="56"/>
      <c r="CG35" s="56"/>
      <c r="CH35" s="56"/>
      <c r="CI35" s="56"/>
      <c r="CJ35" s="56"/>
      <c r="CK35" s="56"/>
      <c r="CL35" s="56"/>
      <c r="CM35" s="56"/>
      <c r="CN35" s="56"/>
      <c r="CO35" s="56"/>
      <c r="CP35" s="56"/>
      <c r="CQ35" s="56"/>
      <c r="CR35" s="56"/>
      <c r="CS35" s="56"/>
      <c r="CT35" s="56"/>
      <c r="CU35" s="56"/>
      <c r="CV35" s="56"/>
      <c r="CW35" s="56"/>
      <c r="CX35" s="56"/>
      <c r="CY35" s="56"/>
      <c r="CZ35" s="56"/>
      <c r="DA35" s="56"/>
      <c r="DB35" s="56"/>
      <c r="DC35" s="56"/>
      <c r="DD35" s="56"/>
      <c r="DE35" s="56"/>
      <c r="DF35" s="56"/>
      <c r="DG35" s="56"/>
      <c r="DH35" s="56"/>
      <c r="DI35" s="56"/>
      <c r="DJ35" s="56"/>
      <c r="DK35" s="56"/>
      <c r="DL35" s="56"/>
      <c r="DM35" s="56"/>
      <c r="DN35" s="56"/>
      <c r="DO35" s="56"/>
      <c r="DP35" s="56"/>
      <c r="DQ35" s="56"/>
      <c r="DR35" s="56"/>
      <c r="DS35" s="56"/>
      <c r="DT35" s="56"/>
      <c r="DU35" s="56"/>
      <c r="DV35" s="56"/>
      <c r="DW35" s="56"/>
      <c r="DX35" s="56"/>
      <c r="DY35" s="56"/>
      <c r="DZ35" s="56"/>
      <c r="EA35" s="56"/>
      <c r="EB35" s="56"/>
      <c r="EC35" s="56"/>
      <c r="ED35" s="56"/>
      <c r="EE35" s="56"/>
      <c r="EF35" s="56"/>
      <c r="EG35" s="56"/>
      <c r="EH35" s="56"/>
      <c r="EI35" s="56"/>
      <c r="EJ35" s="56"/>
      <c r="EK35" s="56"/>
      <c r="EL35" s="56"/>
      <c r="EM35" s="56"/>
      <c r="EN35" s="56"/>
      <c r="EO35" s="56"/>
      <c r="EP35" s="56"/>
      <c r="EQ35" s="56"/>
      <c r="ER35" s="56"/>
      <c r="ES35" s="56"/>
      <c r="ET35" s="56"/>
      <c r="EU35" s="56"/>
      <c r="EV35" s="56"/>
      <c r="EW35" s="56"/>
      <c r="EX35" s="56"/>
      <c r="EY35" s="56"/>
      <c r="EZ35" s="56"/>
      <c r="FA35" s="56"/>
      <c r="FB35" s="56"/>
      <c r="FC35" s="56"/>
      <c r="FD35" s="56"/>
      <c r="FE35" s="56"/>
      <c r="FF35" s="56"/>
      <c r="FG35" s="56"/>
      <c r="FH35" s="56"/>
      <c r="FI35" s="56"/>
      <c r="FJ35" s="56"/>
      <c r="FK35" s="56"/>
      <c r="FL35" s="56"/>
      <c r="FM35" s="56"/>
      <c r="FN35" s="56"/>
      <c r="FO35" s="56"/>
      <c r="FP35" s="56"/>
      <c r="FQ35" s="56"/>
      <c r="FR35" s="56"/>
      <c r="FS35" s="56"/>
      <c r="FT35" s="56"/>
      <c r="FU35" s="56"/>
      <c r="FV35" s="56"/>
      <c r="FW35" s="56"/>
      <c r="FX35" s="56"/>
      <c r="FY35" s="56"/>
      <c r="FZ35" s="56"/>
      <c r="GA35" s="56"/>
      <c r="GB35" s="56"/>
      <c r="GC35" s="56"/>
      <c r="GD35" s="56"/>
      <c r="GE35" s="56"/>
      <c r="GF35" s="56"/>
      <c r="GG35" s="56"/>
      <c r="GH35" s="56"/>
      <c r="GI35" s="56"/>
      <c r="GJ35" s="56"/>
      <c r="GK35" s="56"/>
      <c r="GL35" s="56"/>
      <c r="GM35" s="56"/>
      <c r="GN35" s="56"/>
      <c r="GO35" s="56"/>
      <c r="GP35" s="56"/>
      <c r="GQ35" s="56"/>
      <c r="GR35" s="56"/>
      <c r="GS35" s="56"/>
      <c r="GT35" s="56"/>
      <c r="GU35" s="56"/>
      <c r="GV35" s="56"/>
      <c r="GW35" s="56"/>
      <c r="GX35" s="56"/>
      <c r="GY35" s="56"/>
      <c r="GZ35" s="56"/>
      <c r="HA35" s="56"/>
      <c r="HB35" s="56"/>
      <c r="HC35" s="56"/>
      <c r="HD35" s="56"/>
      <c r="HE35" s="56"/>
      <c r="HF35" s="56"/>
      <c r="HG35" s="56"/>
      <c r="HH35" s="56"/>
      <c r="HI35" s="56"/>
      <c r="HJ35" s="56"/>
      <c r="HK35" s="56"/>
      <c r="HL35" s="56"/>
      <c r="HM35" s="56"/>
      <c r="HN35" s="56"/>
      <c r="HO35" s="56"/>
      <c r="HP35" s="56"/>
      <c r="HQ35" s="56"/>
      <c r="HR35" s="56"/>
      <c r="HS35" s="56"/>
      <c r="HT35" s="56"/>
      <c r="HU35" s="56"/>
      <c r="HV35" s="56"/>
      <c r="HW35" s="56"/>
      <c r="HX35" s="56"/>
      <c r="HY35" s="56"/>
      <c r="HZ35" s="56"/>
      <c r="IA35" s="56"/>
      <c r="IB35" s="56"/>
      <c r="IC35" s="56"/>
      <c r="ID35" s="56"/>
      <c r="IE35" s="56"/>
      <c r="IF35" s="56"/>
      <c r="IG35" s="56"/>
      <c r="IH35" s="56"/>
      <c r="II35" s="56"/>
      <c r="IJ35" s="56"/>
      <c r="IK35" s="56"/>
      <c r="IL35" s="56"/>
      <c r="IM35" s="56"/>
      <c r="IN35" s="56"/>
      <c r="IO35" s="56"/>
      <c r="IP35" s="56"/>
      <c r="IQ35" s="56"/>
      <c r="IR35" s="56"/>
      <c r="IS35" s="56"/>
      <c r="IT35" s="56"/>
      <c r="IU35" s="56"/>
    </row>
    <row r="36" s="50" customFormat="1" ht="50" customHeight="1" spans="1:255">
      <c r="A36" s="93" t="s">
        <v>60</v>
      </c>
      <c r="B36" s="77" t="s">
        <v>38</v>
      </c>
      <c r="C36" s="83" t="s">
        <v>62</v>
      </c>
      <c r="D36" s="94">
        <v>2620</v>
      </c>
      <c r="E36" s="81"/>
      <c r="F36" s="56"/>
      <c r="G36" s="56"/>
      <c r="H36" s="56"/>
      <c r="I36" s="56"/>
      <c r="J36" s="56"/>
      <c r="K36" s="56"/>
      <c r="L36" s="56"/>
      <c r="M36" s="56"/>
      <c r="N36" s="56"/>
      <c r="O36" s="56"/>
      <c r="P36" s="56"/>
      <c r="Q36" s="56"/>
      <c r="R36" s="56"/>
      <c r="S36" s="56"/>
      <c r="T36" s="56"/>
      <c r="U36" s="56"/>
      <c r="V36" s="56"/>
      <c r="W36" s="56"/>
      <c r="X36" s="56"/>
      <c r="Y36" s="56"/>
      <c r="Z36" s="56"/>
      <c r="AA36" s="56"/>
      <c r="AB36" s="56"/>
      <c r="AC36" s="56"/>
      <c r="AD36" s="56"/>
      <c r="AE36" s="56"/>
      <c r="AF36" s="56"/>
      <c r="AG36" s="56"/>
      <c r="AH36" s="56"/>
      <c r="AI36" s="56"/>
      <c r="AJ36" s="56"/>
      <c r="AK36" s="56"/>
      <c r="AL36" s="56"/>
      <c r="AM36" s="56"/>
      <c r="AN36" s="56"/>
      <c r="AO36" s="56"/>
      <c r="AP36" s="56"/>
      <c r="AQ36" s="56"/>
      <c r="AR36" s="56"/>
      <c r="AS36" s="56"/>
      <c r="AT36" s="56"/>
      <c r="AU36" s="56"/>
      <c r="AV36" s="56"/>
      <c r="AW36" s="56"/>
      <c r="AX36" s="56"/>
      <c r="AY36" s="56"/>
      <c r="AZ36" s="56"/>
      <c r="BA36" s="56"/>
      <c r="BB36" s="56"/>
      <c r="BC36" s="56"/>
      <c r="BD36" s="56"/>
      <c r="BE36" s="56"/>
      <c r="BF36" s="56"/>
      <c r="BG36" s="56"/>
      <c r="BH36" s="56"/>
      <c r="BI36" s="56"/>
      <c r="BJ36" s="56"/>
      <c r="BK36" s="56"/>
      <c r="BL36" s="56"/>
      <c r="BM36" s="56"/>
      <c r="BN36" s="56"/>
      <c r="BO36" s="56"/>
      <c r="BP36" s="56"/>
      <c r="BQ36" s="56"/>
      <c r="BR36" s="56"/>
      <c r="BS36" s="56"/>
      <c r="BT36" s="56"/>
      <c r="BU36" s="56"/>
      <c r="BV36" s="56"/>
      <c r="BW36" s="56"/>
      <c r="BX36" s="56"/>
      <c r="BY36" s="56"/>
      <c r="BZ36" s="56"/>
      <c r="CA36" s="56"/>
      <c r="CB36" s="56"/>
      <c r="CC36" s="56"/>
      <c r="CD36" s="56"/>
      <c r="CE36" s="56"/>
      <c r="CF36" s="56"/>
      <c r="CG36" s="56"/>
      <c r="CH36" s="56"/>
      <c r="CI36" s="56"/>
      <c r="CJ36" s="56"/>
      <c r="CK36" s="56"/>
      <c r="CL36" s="56"/>
      <c r="CM36" s="56"/>
      <c r="CN36" s="56"/>
      <c r="CO36" s="56"/>
      <c r="CP36" s="56"/>
      <c r="CQ36" s="56"/>
      <c r="CR36" s="56"/>
      <c r="CS36" s="56"/>
      <c r="CT36" s="56"/>
      <c r="CU36" s="56"/>
      <c r="CV36" s="56"/>
      <c r="CW36" s="56"/>
      <c r="CX36" s="56"/>
      <c r="CY36" s="56"/>
      <c r="CZ36" s="56"/>
      <c r="DA36" s="56"/>
      <c r="DB36" s="56"/>
      <c r="DC36" s="56"/>
      <c r="DD36" s="56"/>
      <c r="DE36" s="56"/>
      <c r="DF36" s="56"/>
      <c r="DG36" s="56"/>
      <c r="DH36" s="56"/>
      <c r="DI36" s="56"/>
      <c r="DJ36" s="56"/>
      <c r="DK36" s="56"/>
      <c r="DL36" s="56"/>
      <c r="DM36" s="56"/>
      <c r="DN36" s="56"/>
      <c r="DO36" s="56"/>
      <c r="DP36" s="56"/>
      <c r="DQ36" s="56"/>
      <c r="DR36" s="56"/>
      <c r="DS36" s="56"/>
      <c r="DT36" s="56"/>
      <c r="DU36" s="56"/>
      <c r="DV36" s="56"/>
      <c r="DW36" s="56"/>
      <c r="DX36" s="56"/>
      <c r="DY36" s="56"/>
      <c r="DZ36" s="56"/>
      <c r="EA36" s="56"/>
      <c r="EB36" s="56"/>
      <c r="EC36" s="56"/>
      <c r="ED36" s="56"/>
      <c r="EE36" s="56"/>
      <c r="EF36" s="56"/>
      <c r="EG36" s="56"/>
      <c r="EH36" s="56"/>
      <c r="EI36" s="56"/>
      <c r="EJ36" s="56"/>
      <c r="EK36" s="56"/>
      <c r="EL36" s="56"/>
      <c r="EM36" s="56"/>
      <c r="EN36" s="56"/>
      <c r="EO36" s="56"/>
      <c r="EP36" s="56"/>
      <c r="EQ36" s="56"/>
      <c r="ER36" s="56"/>
      <c r="ES36" s="56"/>
      <c r="ET36" s="56"/>
      <c r="EU36" s="56"/>
      <c r="EV36" s="56"/>
      <c r="EW36" s="56"/>
      <c r="EX36" s="56"/>
      <c r="EY36" s="56"/>
      <c r="EZ36" s="56"/>
      <c r="FA36" s="56"/>
      <c r="FB36" s="56"/>
      <c r="FC36" s="56"/>
      <c r="FD36" s="56"/>
      <c r="FE36" s="56"/>
      <c r="FF36" s="56"/>
      <c r="FG36" s="56"/>
      <c r="FH36" s="56"/>
      <c r="FI36" s="56"/>
      <c r="FJ36" s="56"/>
      <c r="FK36" s="56"/>
      <c r="FL36" s="56"/>
      <c r="FM36" s="56"/>
      <c r="FN36" s="56"/>
      <c r="FO36" s="56"/>
      <c r="FP36" s="56"/>
      <c r="FQ36" s="56"/>
      <c r="FR36" s="56"/>
      <c r="FS36" s="56"/>
      <c r="FT36" s="56"/>
      <c r="FU36" s="56"/>
      <c r="FV36" s="56"/>
      <c r="FW36" s="56"/>
      <c r="FX36" s="56"/>
      <c r="FY36" s="56"/>
      <c r="FZ36" s="56"/>
      <c r="GA36" s="56"/>
      <c r="GB36" s="56"/>
      <c r="GC36" s="56"/>
      <c r="GD36" s="56"/>
      <c r="GE36" s="56"/>
      <c r="GF36" s="56"/>
      <c r="GG36" s="56"/>
      <c r="GH36" s="56"/>
      <c r="GI36" s="56"/>
      <c r="GJ36" s="56"/>
      <c r="GK36" s="56"/>
      <c r="GL36" s="56"/>
      <c r="GM36" s="56"/>
      <c r="GN36" s="56"/>
      <c r="GO36" s="56"/>
      <c r="GP36" s="56"/>
      <c r="GQ36" s="56"/>
      <c r="GR36" s="56"/>
      <c r="GS36" s="56"/>
      <c r="GT36" s="56"/>
      <c r="GU36" s="56"/>
      <c r="GV36" s="56"/>
      <c r="GW36" s="56"/>
      <c r="GX36" s="56"/>
      <c r="GY36" s="56"/>
      <c r="GZ36" s="56"/>
      <c r="HA36" s="56"/>
      <c r="HB36" s="56"/>
      <c r="HC36" s="56"/>
      <c r="HD36" s="56"/>
      <c r="HE36" s="56"/>
      <c r="HF36" s="56"/>
      <c r="HG36" s="56"/>
      <c r="HH36" s="56"/>
      <c r="HI36" s="56"/>
      <c r="HJ36" s="56"/>
      <c r="HK36" s="56"/>
      <c r="HL36" s="56"/>
      <c r="HM36" s="56"/>
      <c r="HN36" s="56"/>
      <c r="HO36" s="56"/>
      <c r="HP36" s="56"/>
      <c r="HQ36" s="56"/>
      <c r="HR36" s="56"/>
      <c r="HS36" s="56"/>
      <c r="HT36" s="56"/>
      <c r="HU36" s="56"/>
      <c r="HV36" s="56"/>
      <c r="HW36" s="56"/>
      <c r="HX36" s="56"/>
      <c r="HY36" s="56"/>
      <c r="HZ36" s="56"/>
      <c r="IA36" s="56"/>
      <c r="IB36" s="56"/>
      <c r="IC36" s="56"/>
      <c r="ID36" s="56"/>
      <c r="IE36" s="56"/>
      <c r="IF36" s="56"/>
      <c r="IG36" s="56"/>
      <c r="IH36" s="56"/>
      <c r="II36" s="56"/>
      <c r="IJ36" s="56"/>
      <c r="IK36" s="56"/>
      <c r="IL36" s="56"/>
      <c r="IM36" s="56"/>
      <c r="IN36" s="56"/>
      <c r="IO36" s="56"/>
      <c r="IP36" s="56"/>
      <c r="IQ36" s="56"/>
      <c r="IR36" s="56"/>
      <c r="IS36" s="56"/>
      <c r="IT36" s="56"/>
      <c r="IU36" s="56"/>
    </row>
    <row r="37" s="50" customFormat="1" ht="27" customHeight="1" spans="1:255">
      <c r="A37" s="64" t="s">
        <v>63</v>
      </c>
      <c r="B37" s="64"/>
      <c r="C37" s="64"/>
      <c r="D37" s="95">
        <f>SUM(D35:D36)</f>
        <v>4629.7</v>
      </c>
      <c r="E37" s="81"/>
      <c r="F37" s="56"/>
      <c r="G37" s="56"/>
      <c r="H37" s="56"/>
      <c r="I37" s="56"/>
      <c r="J37" s="56"/>
      <c r="K37" s="56"/>
      <c r="L37" s="56"/>
      <c r="M37" s="56"/>
      <c r="N37" s="56"/>
      <c r="O37" s="56"/>
      <c r="P37" s="56"/>
      <c r="Q37" s="56"/>
      <c r="R37" s="56"/>
      <c r="S37" s="56"/>
      <c r="T37" s="56"/>
      <c r="U37" s="56"/>
      <c r="V37" s="56"/>
      <c r="W37" s="56"/>
      <c r="X37" s="56"/>
      <c r="Y37" s="56"/>
      <c r="Z37" s="56"/>
      <c r="AA37" s="56"/>
      <c r="AB37" s="56"/>
      <c r="AC37" s="56"/>
      <c r="AD37" s="56"/>
      <c r="AE37" s="56"/>
      <c r="AF37" s="56"/>
      <c r="AG37" s="56"/>
      <c r="AH37" s="56"/>
      <c r="AI37" s="56"/>
      <c r="AJ37" s="56"/>
      <c r="AK37" s="56"/>
      <c r="AL37" s="56"/>
      <c r="AM37" s="56"/>
      <c r="AN37" s="56"/>
      <c r="AO37" s="56"/>
      <c r="AP37" s="56"/>
      <c r="AQ37" s="56"/>
      <c r="AR37" s="56"/>
      <c r="AS37" s="56"/>
      <c r="AT37" s="56"/>
      <c r="AU37" s="56"/>
      <c r="AV37" s="56"/>
      <c r="AW37" s="56"/>
      <c r="AX37" s="56"/>
      <c r="AY37" s="56"/>
      <c r="AZ37" s="56"/>
      <c r="BA37" s="56"/>
      <c r="BB37" s="56"/>
      <c r="BC37" s="56"/>
      <c r="BD37" s="56"/>
      <c r="BE37" s="56"/>
      <c r="BF37" s="56"/>
      <c r="BG37" s="56"/>
      <c r="BH37" s="56"/>
      <c r="BI37" s="56"/>
      <c r="BJ37" s="56"/>
      <c r="BK37" s="56"/>
      <c r="BL37" s="56"/>
      <c r="BM37" s="56"/>
      <c r="BN37" s="56"/>
      <c r="BO37" s="56"/>
      <c r="BP37" s="56"/>
      <c r="BQ37" s="56"/>
      <c r="BR37" s="56"/>
      <c r="BS37" s="56"/>
      <c r="BT37" s="56"/>
      <c r="BU37" s="56"/>
      <c r="BV37" s="56"/>
      <c r="BW37" s="56"/>
      <c r="BX37" s="56"/>
      <c r="BY37" s="56"/>
      <c r="BZ37" s="56"/>
      <c r="CA37" s="56"/>
      <c r="CB37" s="56"/>
      <c r="CC37" s="56"/>
      <c r="CD37" s="56"/>
      <c r="CE37" s="56"/>
      <c r="CF37" s="56"/>
      <c r="CG37" s="56"/>
      <c r="CH37" s="56"/>
      <c r="CI37" s="56"/>
      <c r="CJ37" s="56"/>
      <c r="CK37" s="56"/>
      <c r="CL37" s="56"/>
      <c r="CM37" s="56"/>
      <c r="CN37" s="56"/>
      <c r="CO37" s="56"/>
      <c r="CP37" s="56"/>
      <c r="CQ37" s="56"/>
      <c r="CR37" s="56"/>
      <c r="CS37" s="56"/>
      <c r="CT37" s="56"/>
      <c r="CU37" s="56"/>
      <c r="CV37" s="56"/>
      <c r="CW37" s="56"/>
      <c r="CX37" s="56"/>
      <c r="CY37" s="56"/>
      <c r="CZ37" s="56"/>
      <c r="DA37" s="56"/>
      <c r="DB37" s="56"/>
      <c r="DC37" s="56"/>
      <c r="DD37" s="56"/>
      <c r="DE37" s="56"/>
      <c r="DF37" s="56"/>
      <c r="DG37" s="56"/>
      <c r="DH37" s="56"/>
      <c r="DI37" s="56"/>
      <c r="DJ37" s="56"/>
      <c r="DK37" s="56"/>
      <c r="DL37" s="56"/>
      <c r="DM37" s="56"/>
      <c r="DN37" s="56"/>
      <c r="DO37" s="56"/>
      <c r="DP37" s="56"/>
      <c r="DQ37" s="56"/>
      <c r="DR37" s="56"/>
      <c r="DS37" s="56"/>
      <c r="DT37" s="56"/>
      <c r="DU37" s="56"/>
      <c r="DV37" s="56"/>
      <c r="DW37" s="56"/>
      <c r="DX37" s="56"/>
      <c r="DY37" s="56"/>
      <c r="DZ37" s="56"/>
      <c r="EA37" s="56"/>
      <c r="EB37" s="56"/>
      <c r="EC37" s="56"/>
      <c r="ED37" s="56"/>
      <c r="EE37" s="56"/>
      <c r="EF37" s="56"/>
      <c r="EG37" s="56"/>
      <c r="EH37" s="56"/>
      <c r="EI37" s="56"/>
      <c r="EJ37" s="56"/>
      <c r="EK37" s="56"/>
      <c r="EL37" s="56"/>
      <c r="EM37" s="56"/>
      <c r="EN37" s="56"/>
      <c r="EO37" s="56"/>
      <c r="EP37" s="56"/>
      <c r="EQ37" s="56"/>
      <c r="ER37" s="56"/>
      <c r="ES37" s="56"/>
      <c r="ET37" s="56"/>
      <c r="EU37" s="56"/>
      <c r="EV37" s="56"/>
      <c r="EW37" s="56"/>
      <c r="EX37" s="56"/>
      <c r="EY37" s="56"/>
      <c r="EZ37" s="56"/>
      <c r="FA37" s="56"/>
      <c r="FB37" s="56"/>
      <c r="FC37" s="56"/>
      <c r="FD37" s="56"/>
      <c r="FE37" s="56"/>
      <c r="FF37" s="56"/>
      <c r="FG37" s="56"/>
      <c r="FH37" s="56"/>
      <c r="FI37" s="56"/>
      <c r="FJ37" s="56"/>
      <c r="FK37" s="56"/>
      <c r="FL37" s="56"/>
      <c r="FM37" s="56"/>
      <c r="FN37" s="56"/>
      <c r="FO37" s="56"/>
      <c r="FP37" s="56"/>
      <c r="FQ37" s="56"/>
      <c r="FR37" s="56"/>
      <c r="FS37" s="56"/>
      <c r="FT37" s="56"/>
      <c r="FU37" s="56"/>
      <c r="FV37" s="56"/>
      <c r="FW37" s="56"/>
      <c r="FX37" s="56"/>
      <c r="FY37" s="56"/>
      <c r="FZ37" s="56"/>
      <c r="GA37" s="56"/>
      <c r="GB37" s="56"/>
      <c r="GC37" s="56"/>
      <c r="GD37" s="56"/>
      <c r="GE37" s="56"/>
      <c r="GF37" s="56"/>
      <c r="GG37" s="56"/>
      <c r="GH37" s="56"/>
      <c r="GI37" s="56"/>
      <c r="GJ37" s="56"/>
      <c r="GK37" s="56"/>
      <c r="GL37" s="56"/>
      <c r="GM37" s="56"/>
      <c r="GN37" s="56"/>
      <c r="GO37" s="56"/>
      <c r="GP37" s="56"/>
      <c r="GQ37" s="56"/>
      <c r="GR37" s="56"/>
      <c r="GS37" s="56"/>
      <c r="GT37" s="56"/>
      <c r="GU37" s="56"/>
      <c r="GV37" s="56"/>
      <c r="GW37" s="56"/>
      <c r="GX37" s="56"/>
      <c r="GY37" s="56"/>
      <c r="GZ37" s="56"/>
      <c r="HA37" s="56"/>
      <c r="HB37" s="56"/>
      <c r="HC37" s="56"/>
      <c r="HD37" s="56"/>
      <c r="HE37" s="56"/>
      <c r="HF37" s="56"/>
      <c r="HG37" s="56"/>
      <c r="HH37" s="56"/>
      <c r="HI37" s="56"/>
      <c r="HJ37" s="56"/>
      <c r="HK37" s="56"/>
      <c r="HL37" s="56"/>
      <c r="HM37" s="56"/>
      <c r="HN37" s="56"/>
      <c r="HO37" s="56"/>
      <c r="HP37" s="56"/>
      <c r="HQ37" s="56"/>
      <c r="HR37" s="56"/>
      <c r="HS37" s="56"/>
      <c r="HT37" s="56"/>
      <c r="HU37" s="56"/>
      <c r="HV37" s="56"/>
      <c r="HW37" s="56"/>
      <c r="HX37" s="56"/>
      <c r="HY37" s="56"/>
      <c r="HZ37" s="56"/>
      <c r="IA37" s="56"/>
      <c r="IB37" s="56"/>
      <c r="IC37" s="56"/>
      <c r="ID37" s="56"/>
      <c r="IE37" s="56"/>
      <c r="IF37" s="56"/>
      <c r="IG37" s="56"/>
      <c r="IH37" s="56"/>
      <c r="II37" s="56"/>
      <c r="IJ37" s="56"/>
      <c r="IK37" s="56"/>
      <c r="IL37" s="56"/>
      <c r="IM37" s="56"/>
      <c r="IN37" s="56"/>
      <c r="IO37" s="56"/>
      <c r="IP37" s="56"/>
      <c r="IQ37" s="56"/>
      <c r="IR37" s="56"/>
      <c r="IS37" s="56"/>
      <c r="IT37" s="56"/>
      <c r="IU37" s="56"/>
    </row>
    <row r="38" s="54" customFormat="1" ht="27" customHeight="1" spans="1:5">
      <c r="A38" s="96" t="s">
        <v>64</v>
      </c>
      <c r="B38" s="97"/>
      <c r="C38" s="98"/>
      <c r="D38" s="99">
        <f>D29+D34+D37</f>
        <v>55569.91</v>
      </c>
      <c r="E38" s="100"/>
    </row>
  </sheetData>
  <mergeCells count="10">
    <mergeCell ref="A1:E1"/>
    <mergeCell ref="A2:E2"/>
    <mergeCell ref="A3:E3"/>
    <mergeCell ref="A21:C21"/>
    <mergeCell ref="A28:C28"/>
    <mergeCell ref="A29:C29"/>
    <mergeCell ref="A34:C34"/>
    <mergeCell ref="A37:C37"/>
    <mergeCell ref="A38:C38"/>
    <mergeCell ref="A30:A33"/>
  </mergeCells>
  <pageMargins left="0.66875" right="0.66875" top="0.275" bottom="0.314583333333333" header="0.118055555555556" footer="0"/>
  <pageSetup paperSize="9" scale="75"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39"/>
  <sheetViews>
    <sheetView topLeftCell="A25" workbookViewId="0">
      <selection activeCell="A2" sqref="$A2:$XFD2"/>
    </sheetView>
  </sheetViews>
  <sheetFormatPr defaultColWidth="7.875" defaultRowHeight="12.75" outlineLevelCol="7"/>
  <cols>
    <col min="1" max="1" width="5.375" style="18" customWidth="1"/>
    <col min="2" max="2" width="39.625" style="18" customWidth="1"/>
    <col min="3" max="3" width="8.875" style="18" customWidth="1"/>
    <col min="4" max="4" width="14.375" style="19" customWidth="1"/>
    <col min="5" max="5" width="12" style="20" customWidth="1"/>
    <col min="6" max="7" width="12" style="19" customWidth="1"/>
    <col min="8" max="8" width="22.75" style="19" customWidth="1"/>
    <col min="9" max="16384" width="7.875" style="18"/>
  </cols>
  <sheetData>
    <row r="1" spans="1:1">
      <c r="A1" s="21" t="s">
        <v>65</v>
      </c>
    </row>
    <row r="2" ht="33" customHeight="1" spans="1:8">
      <c r="A2" s="22" t="s">
        <v>66</v>
      </c>
      <c r="B2" s="23"/>
      <c r="C2" s="23"/>
      <c r="D2" s="23"/>
      <c r="E2" s="23"/>
      <c r="F2" s="23"/>
      <c r="G2" s="23"/>
      <c r="H2" s="23"/>
    </row>
    <row r="3" ht="21" customHeight="1" spans="8:8">
      <c r="H3" s="103" t="s">
        <v>67</v>
      </c>
    </row>
    <row r="4" s="17" customFormat="1" ht="21" customHeight="1" spans="1:8">
      <c r="A4" s="25" t="s">
        <v>68</v>
      </c>
      <c r="B4" s="26" t="s">
        <v>69</v>
      </c>
      <c r="C4" s="26" t="s">
        <v>70</v>
      </c>
      <c r="D4" s="26" t="s">
        <v>71</v>
      </c>
      <c r="E4" s="26" t="s">
        <v>72</v>
      </c>
      <c r="F4" s="26" t="s">
        <v>73</v>
      </c>
      <c r="G4" s="26" t="s">
        <v>74</v>
      </c>
      <c r="H4" s="26" t="s">
        <v>75</v>
      </c>
    </row>
    <row r="5" s="17" customFormat="1" ht="24.75" spans="1:8">
      <c r="A5" s="104">
        <v>1</v>
      </c>
      <c r="B5" s="105" t="s">
        <v>76</v>
      </c>
      <c r="C5" s="106" t="s">
        <v>77</v>
      </c>
      <c r="D5" s="107" t="s">
        <v>78</v>
      </c>
      <c r="E5" s="108" t="s">
        <v>79</v>
      </c>
      <c r="F5" s="109">
        <v>45261</v>
      </c>
      <c r="G5" s="110">
        <v>373100</v>
      </c>
      <c r="H5" s="107" t="s">
        <v>80</v>
      </c>
    </row>
    <row r="6" s="18" customFormat="1" ht="13.5" spans="1:8">
      <c r="A6" s="104">
        <v>2</v>
      </c>
      <c r="B6" s="105" t="s">
        <v>81</v>
      </c>
      <c r="C6" s="106" t="s">
        <v>82</v>
      </c>
      <c r="D6" s="108" t="s">
        <v>83</v>
      </c>
      <c r="E6" s="108" t="s">
        <v>79</v>
      </c>
      <c r="F6" s="108" t="s">
        <v>84</v>
      </c>
      <c r="G6" s="110">
        <v>134312</v>
      </c>
      <c r="H6" s="107" t="s">
        <v>85</v>
      </c>
    </row>
    <row r="7" s="18" customFormat="1" ht="13.5" spans="1:8">
      <c r="A7" s="104">
        <v>3</v>
      </c>
      <c r="B7" s="105" t="s">
        <v>86</v>
      </c>
      <c r="C7" s="106" t="s">
        <v>87</v>
      </c>
      <c r="D7" s="108" t="s">
        <v>8</v>
      </c>
      <c r="E7" s="108" t="s">
        <v>79</v>
      </c>
      <c r="F7" s="108" t="s">
        <v>84</v>
      </c>
      <c r="G7" s="110">
        <v>15268</v>
      </c>
      <c r="H7" s="107" t="s">
        <v>88</v>
      </c>
    </row>
    <row r="8" s="18" customFormat="1" ht="13.5" spans="1:8">
      <c r="A8" s="104">
        <v>4</v>
      </c>
      <c r="B8" s="105" t="s">
        <v>89</v>
      </c>
      <c r="C8" s="106" t="s">
        <v>90</v>
      </c>
      <c r="D8" s="108" t="s">
        <v>8</v>
      </c>
      <c r="E8" s="108" t="s">
        <v>79</v>
      </c>
      <c r="F8" s="108" t="s">
        <v>84</v>
      </c>
      <c r="G8" s="110">
        <v>463</v>
      </c>
      <c r="H8" s="107" t="s">
        <v>88</v>
      </c>
    </row>
    <row r="9" s="18" customFormat="1" ht="13.5" spans="1:8">
      <c r="A9" s="104">
        <v>5</v>
      </c>
      <c r="B9" s="105" t="s">
        <v>91</v>
      </c>
      <c r="C9" s="106" t="s">
        <v>87</v>
      </c>
      <c r="D9" s="108" t="s">
        <v>8</v>
      </c>
      <c r="E9" s="108" t="s">
        <v>79</v>
      </c>
      <c r="F9" s="108" t="s">
        <v>84</v>
      </c>
      <c r="G9" s="110">
        <v>35700</v>
      </c>
      <c r="H9" s="107" t="s">
        <v>88</v>
      </c>
    </row>
    <row r="10" s="18" customFormat="1" ht="13.5" spans="1:8">
      <c r="A10" s="104">
        <v>6</v>
      </c>
      <c r="B10" s="105" t="s">
        <v>92</v>
      </c>
      <c r="C10" s="106" t="s">
        <v>93</v>
      </c>
      <c r="D10" s="108" t="s">
        <v>83</v>
      </c>
      <c r="E10" s="108" t="s">
        <v>79</v>
      </c>
      <c r="F10" s="108" t="s">
        <v>94</v>
      </c>
      <c r="G10" s="110">
        <v>999432</v>
      </c>
      <c r="H10" s="107" t="s">
        <v>85</v>
      </c>
    </row>
    <row r="11" s="18" customFormat="1" ht="13.5" spans="1:8">
      <c r="A11" s="104">
        <v>7</v>
      </c>
      <c r="B11" s="105" t="s">
        <v>95</v>
      </c>
      <c r="C11" s="106" t="s">
        <v>87</v>
      </c>
      <c r="D11" s="108" t="s">
        <v>8</v>
      </c>
      <c r="E11" s="108" t="s">
        <v>79</v>
      </c>
      <c r="F11" s="108" t="s">
        <v>94</v>
      </c>
      <c r="G11" s="110">
        <v>917073</v>
      </c>
      <c r="H11" s="107" t="s">
        <v>88</v>
      </c>
    </row>
    <row r="12" s="18" customFormat="1" ht="13.5" spans="1:8">
      <c r="A12" s="104">
        <v>8</v>
      </c>
      <c r="B12" s="105" t="s">
        <v>96</v>
      </c>
      <c r="C12" s="106" t="s">
        <v>87</v>
      </c>
      <c r="D12" s="108" t="s">
        <v>8</v>
      </c>
      <c r="E12" s="108" t="s">
        <v>79</v>
      </c>
      <c r="F12" s="108" t="s">
        <v>97</v>
      </c>
      <c r="G12" s="110">
        <v>25425</v>
      </c>
      <c r="H12" s="107" t="s">
        <v>88</v>
      </c>
    </row>
    <row r="13" s="18" customFormat="1" ht="13.5" spans="1:8">
      <c r="A13" s="104">
        <v>9</v>
      </c>
      <c r="B13" s="105" t="s">
        <v>98</v>
      </c>
      <c r="C13" s="106" t="s">
        <v>87</v>
      </c>
      <c r="D13" s="108" t="s">
        <v>8</v>
      </c>
      <c r="E13" s="108" t="s">
        <v>79</v>
      </c>
      <c r="F13" s="108" t="s">
        <v>97</v>
      </c>
      <c r="G13" s="110">
        <v>88140</v>
      </c>
      <c r="H13" s="107" t="s">
        <v>88</v>
      </c>
    </row>
    <row r="14" s="18" customFormat="1" ht="13.5" spans="1:8">
      <c r="A14" s="104">
        <v>10</v>
      </c>
      <c r="B14" s="105" t="s">
        <v>99</v>
      </c>
      <c r="C14" s="106" t="s">
        <v>90</v>
      </c>
      <c r="D14" s="108" t="s">
        <v>8</v>
      </c>
      <c r="E14" s="108" t="s">
        <v>79</v>
      </c>
      <c r="F14" s="108" t="s">
        <v>97</v>
      </c>
      <c r="G14" s="110">
        <v>36600</v>
      </c>
      <c r="H14" s="107" t="s">
        <v>88</v>
      </c>
    </row>
    <row r="15" s="18" customFormat="1" ht="13.5" spans="1:8">
      <c r="A15" s="104">
        <v>11</v>
      </c>
      <c r="B15" s="105" t="s">
        <v>99</v>
      </c>
      <c r="C15" s="106" t="s">
        <v>90</v>
      </c>
      <c r="D15" s="108" t="s">
        <v>8</v>
      </c>
      <c r="E15" s="108" t="s">
        <v>79</v>
      </c>
      <c r="F15" s="108" t="s">
        <v>100</v>
      </c>
      <c r="G15" s="110">
        <v>4007151</v>
      </c>
      <c r="H15" s="107" t="s">
        <v>88</v>
      </c>
    </row>
    <row r="16" s="18" customFormat="1" ht="13.5" spans="1:8">
      <c r="A16" s="104">
        <v>12</v>
      </c>
      <c r="B16" s="105" t="s">
        <v>101</v>
      </c>
      <c r="C16" s="106" t="s">
        <v>82</v>
      </c>
      <c r="D16" s="108" t="s">
        <v>83</v>
      </c>
      <c r="E16" s="108" t="s">
        <v>102</v>
      </c>
      <c r="F16" s="108" t="s">
        <v>103</v>
      </c>
      <c r="G16" s="110">
        <v>2980000</v>
      </c>
      <c r="H16" s="107" t="s">
        <v>85</v>
      </c>
    </row>
    <row r="17" s="18" customFormat="1" ht="13.5" spans="1:8">
      <c r="A17" s="104">
        <v>13</v>
      </c>
      <c r="B17" s="105" t="s">
        <v>101</v>
      </c>
      <c r="C17" s="106" t="s">
        <v>82</v>
      </c>
      <c r="D17" s="108" t="s">
        <v>83</v>
      </c>
      <c r="E17" s="108" t="s">
        <v>79</v>
      </c>
      <c r="F17" s="108" t="s">
        <v>104</v>
      </c>
      <c r="G17" s="110">
        <v>91784</v>
      </c>
      <c r="H17" s="107" t="s">
        <v>85</v>
      </c>
    </row>
    <row r="18" s="18" customFormat="1" ht="24.75" spans="1:8">
      <c r="A18" s="104">
        <v>14</v>
      </c>
      <c r="B18" s="105" t="s">
        <v>105</v>
      </c>
      <c r="C18" s="106" t="s">
        <v>106</v>
      </c>
      <c r="D18" s="107" t="s">
        <v>78</v>
      </c>
      <c r="E18" s="108" t="s">
        <v>79</v>
      </c>
      <c r="F18" s="108" t="s">
        <v>107</v>
      </c>
      <c r="G18" s="110">
        <v>142800</v>
      </c>
      <c r="H18" s="107" t="s">
        <v>80</v>
      </c>
    </row>
    <row r="19" s="18" customFormat="1" ht="24.75" spans="1:8">
      <c r="A19" s="104">
        <v>15</v>
      </c>
      <c r="B19" s="105" t="s">
        <v>76</v>
      </c>
      <c r="C19" s="106" t="s">
        <v>77</v>
      </c>
      <c r="D19" s="107" t="s">
        <v>78</v>
      </c>
      <c r="E19" s="108" t="s">
        <v>79</v>
      </c>
      <c r="F19" s="108" t="s">
        <v>107</v>
      </c>
      <c r="G19" s="110">
        <v>373100</v>
      </c>
      <c r="H19" s="107" t="s">
        <v>80</v>
      </c>
    </row>
    <row r="20" s="18" customFormat="1" ht="13.5" spans="1:8">
      <c r="A20" s="104">
        <v>16</v>
      </c>
      <c r="B20" s="105" t="s">
        <v>108</v>
      </c>
      <c r="C20" s="106" t="s">
        <v>109</v>
      </c>
      <c r="D20" s="108" t="s">
        <v>8</v>
      </c>
      <c r="E20" s="108" t="s">
        <v>79</v>
      </c>
      <c r="F20" s="108" t="s">
        <v>107</v>
      </c>
      <c r="G20" s="110">
        <v>2173770</v>
      </c>
      <c r="H20" s="107" t="s">
        <v>88</v>
      </c>
    </row>
    <row r="21" s="18" customFormat="1" ht="24.75" spans="1:8">
      <c r="A21" s="104">
        <v>17</v>
      </c>
      <c r="B21" s="105" t="s">
        <v>105</v>
      </c>
      <c r="C21" s="106" t="s">
        <v>106</v>
      </c>
      <c r="D21" s="108" t="s">
        <v>78</v>
      </c>
      <c r="E21" s="108" t="s">
        <v>102</v>
      </c>
      <c r="F21" s="108" t="s">
        <v>107</v>
      </c>
      <c r="G21" s="110">
        <v>7000000</v>
      </c>
      <c r="H21" s="107" t="s">
        <v>80</v>
      </c>
    </row>
    <row r="22" s="18" customFormat="1" ht="13.5" spans="1:8">
      <c r="A22" s="104">
        <v>18</v>
      </c>
      <c r="B22" s="105" t="s">
        <v>91</v>
      </c>
      <c r="C22" s="106" t="s">
        <v>87</v>
      </c>
      <c r="D22" s="108" t="s">
        <v>8</v>
      </c>
      <c r="E22" s="108" t="s">
        <v>79</v>
      </c>
      <c r="F22" s="108" t="s">
        <v>110</v>
      </c>
      <c r="G22" s="110">
        <v>35700</v>
      </c>
      <c r="H22" s="107" t="s">
        <v>88</v>
      </c>
    </row>
    <row r="23" s="18" customFormat="1" ht="13.5" spans="1:8">
      <c r="A23" s="104">
        <v>19</v>
      </c>
      <c r="B23" s="105" t="s">
        <v>86</v>
      </c>
      <c r="C23" s="106" t="s">
        <v>87</v>
      </c>
      <c r="D23" s="108" t="s">
        <v>8</v>
      </c>
      <c r="E23" s="108" t="s">
        <v>79</v>
      </c>
      <c r="F23" s="108" t="s">
        <v>110</v>
      </c>
      <c r="G23" s="110">
        <v>15268</v>
      </c>
      <c r="H23" s="107" t="s">
        <v>88</v>
      </c>
    </row>
    <row r="24" s="18" customFormat="1" ht="13.5" spans="1:8">
      <c r="A24" s="104">
        <v>20</v>
      </c>
      <c r="B24" s="105" t="s">
        <v>89</v>
      </c>
      <c r="C24" s="106" t="s">
        <v>90</v>
      </c>
      <c r="D24" s="108" t="s">
        <v>8</v>
      </c>
      <c r="E24" s="108" t="s">
        <v>79</v>
      </c>
      <c r="F24" s="108" t="s">
        <v>110</v>
      </c>
      <c r="G24" s="110">
        <v>463</v>
      </c>
      <c r="H24" s="107" t="s">
        <v>88</v>
      </c>
    </row>
    <row r="25" s="18" customFormat="1" ht="13.5" spans="1:8">
      <c r="A25" s="104">
        <v>21</v>
      </c>
      <c r="B25" s="105" t="s">
        <v>92</v>
      </c>
      <c r="C25" s="106" t="s">
        <v>93</v>
      </c>
      <c r="D25" s="108" t="s">
        <v>83</v>
      </c>
      <c r="E25" s="108" t="s">
        <v>79</v>
      </c>
      <c r="F25" s="108" t="s">
        <v>111</v>
      </c>
      <c r="G25" s="110">
        <v>999432</v>
      </c>
      <c r="H25" s="107" t="s">
        <v>85</v>
      </c>
    </row>
    <row r="26" s="18" customFormat="1" ht="13.5" spans="1:8">
      <c r="A26" s="104">
        <v>22</v>
      </c>
      <c r="B26" s="105" t="s">
        <v>112</v>
      </c>
      <c r="C26" s="106" t="s">
        <v>82</v>
      </c>
      <c r="D26" s="108" t="s">
        <v>83</v>
      </c>
      <c r="E26" s="108" t="s">
        <v>102</v>
      </c>
      <c r="F26" s="108" t="s">
        <v>111</v>
      </c>
      <c r="G26" s="110">
        <v>2370000</v>
      </c>
      <c r="H26" s="107" t="s">
        <v>85</v>
      </c>
    </row>
    <row r="27" s="18" customFormat="1" ht="13.5" spans="1:8">
      <c r="A27" s="104">
        <v>23</v>
      </c>
      <c r="B27" s="105" t="s">
        <v>112</v>
      </c>
      <c r="C27" s="106" t="s">
        <v>82</v>
      </c>
      <c r="D27" s="108" t="s">
        <v>83</v>
      </c>
      <c r="E27" s="108" t="s">
        <v>79</v>
      </c>
      <c r="F27" s="108" t="s">
        <v>111</v>
      </c>
      <c r="G27" s="110">
        <v>76077</v>
      </c>
      <c r="H27" s="107" t="s">
        <v>85</v>
      </c>
    </row>
    <row r="28" s="18" customFormat="1" ht="13.5" spans="1:8">
      <c r="A28" s="104">
        <v>24</v>
      </c>
      <c r="B28" s="105" t="s">
        <v>95</v>
      </c>
      <c r="C28" s="106" t="s">
        <v>87</v>
      </c>
      <c r="D28" s="108" t="s">
        <v>8</v>
      </c>
      <c r="E28" s="108" t="s">
        <v>79</v>
      </c>
      <c r="F28" s="108" t="s">
        <v>111</v>
      </c>
      <c r="G28" s="110">
        <v>917073</v>
      </c>
      <c r="H28" s="107" t="s">
        <v>88</v>
      </c>
    </row>
    <row r="29" s="18" customFormat="1" ht="13.5" spans="1:8">
      <c r="A29" s="104">
        <v>25</v>
      </c>
      <c r="B29" s="105" t="s">
        <v>96</v>
      </c>
      <c r="C29" s="106" t="s">
        <v>87</v>
      </c>
      <c r="D29" s="108" t="s">
        <v>8</v>
      </c>
      <c r="E29" s="108" t="s">
        <v>79</v>
      </c>
      <c r="F29" s="108" t="s">
        <v>113</v>
      </c>
      <c r="G29" s="110">
        <v>25425</v>
      </c>
      <c r="H29" s="107" t="s">
        <v>88</v>
      </c>
    </row>
    <row r="30" s="18" customFormat="1" ht="13.5" spans="1:8">
      <c r="A30" s="104">
        <v>26</v>
      </c>
      <c r="B30" s="105" t="s">
        <v>99</v>
      </c>
      <c r="C30" s="106" t="s">
        <v>90</v>
      </c>
      <c r="D30" s="108" t="s">
        <v>8</v>
      </c>
      <c r="E30" s="108" t="s">
        <v>79</v>
      </c>
      <c r="F30" s="108" t="s">
        <v>113</v>
      </c>
      <c r="G30" s="110">
        <v>36600</v>
      </c>
      <c r="H30" s="107" t="s">
        <v>88</v>
      </c>
    </row>
    <row r="31" s="18" customFormat="1" ht="24.75" customHeight="1" spans="1:8">
      <c r="A31" s="104">
        <v>27</v>
      </c>
      <c r="B31" s="105" t="s">
        <v>99</v>
      </c>
      <c r="C31" s="106" t="s">
        <v>90</v>
      </c>
      <c r="D31" s="108" t="s">
        <v>8</v>
      </c>
      <c r="E31" s="108" t="s">
        <v>79</v>
      </c>
      <c r="F31" s="108" t="s">
        <v>113</v>
      </c>
      <c r="G31" s="110">
        <v>4007151</v>
      </c>
      <c r="H31" s="107" t="s">
        <v>88</v>
      </c>
    </row>
    <row r="32" s="18" customFormat="1" ht="24.75" customHeight="1" spans="1:8">
      <c r="A32" s="104">
        <v>28</v>
      </c>
      <c r="B32" s="105" t="s">
        <v>98</v>
      </c>
      <c r="C32" s="106" t="s">
        <v>87</v>
      </c>
      <c r="D32" s="108" t="s">
        <v>8</v>
      </c>
      <c r="E32" s="108" t="s">
        <v>79</v>
      </c>
      <c r="F32" s="108" t="s">
        <v>113</v>
      </c>
      <c r="G32" s="110">
        <v>88140</v>
      </c>
      <c r="H32" s="107" t="s">
        <v>88</v>
      </c>
    </row>
    <row r="33" s="18" customFormat="1" ht="24.75" customHeight="1" spans="1:8">
      <c r="A33" s="31" t="s">
        <v>114</v>
      </c>
      <c r="B33" s="32"/>
      <c r="C33" s="32"/>
      <c r="D33" s="32"/>
      <c r="E33" s="32"/>
      <c r="F33" s="33"/>
      <c r="G33" s="111">
        <f>SUM(G5:G32)</f>
        <v>27965447</v>
      </c>
      <c r="H33" s="112" t="s">
        <v>115</v>
      </c>
    </row>
    <row r="34" s="18" customFormat="1" ht="24.75" spans="1:8">
      <c r="A34" s="113">
        <v>29</v>
      </c>
      <c r="B34" s="114" t="s">
        <v>61</v>
      </c>
      <c r="C34" s="37"/>
      <c r="D34" s="113" t="s">
        <v>60</v>
      </c>
      <c r="E34" s="113" t="s">
        <v>79</v>
      </c>
      <c r="F34" s="115">
        <v>44999</v>
      </c>
      <c r="G34" s="110">
        <v>1073299.32</v>
      </c>
      <c r="H34" s="106" t="s">
        <v>88</v>
      </c>
    </row>
    <row r="35" s="18" customFormat="1" ht="24.75" spans="1:8">
      <c r="A35" s="113">
        <v>30</v>
      </c>
      <c r="B35" s="116" t="s">
        <v>116</v>
      </c>
      <c r="C35" s="117"/>
      <c r="D35" s="113" t="s">
        <v>60</v>
      </c>
      <c r="E35" s="113" t="s">
        <v>79</v>
      </c>
      <c r="F35" s="115">
        <v>44999</v>
      </c>
      <c r="G35" s="110">
        <v>1336378.33</v>
      </c>
      <c r="H35" s="106" t="s">
        <v>88</v>
      </c>
    </row>
    <row r="36" s="18" customFormat="1" ht="24.75" spans="1:8">
      <c r="A36" s="113">
        <v>31</v>
      </c>
      <c r="B36" s="114" t="s">
        <v>61</v>
      </c>
      <c r="C36" s="117"/>
      <c r="D36" s="113" t="s">
        <v>60</v>
      </c>
      <c r="E36" s="113" t="s">
        <v>102</v>
      </c>
      <c r="F36" s="115">
        <v>45218</v>
      </c>
      <c r="G36" s="110">
        <v>5000000</v>
      </c>
      <c r="H36" s="106" t="s">
        <v>88</v>
      </c>
    </row>
    <row r="37" s="18" customFormat="1" ht="24.75" spans="1:8">
      <c r="A37" s="113">
        <v>32</v>
      </c>
      <c r="B37" s="116" t="s">
        <v>116</v>
      </c>
      <c r="C37" s="117"/>
      <c r="D37" s="113" t="s">
        <v>60</v>
      </c>
      <c r="E37" s="113" t="s">
        <v>102</v>
      </c>
      <c r="F37" s="115">
        <v>45218</v>
      </c>
      <c r="G37" s="110">
        <v>5000000</v>
      </c>
      <c r="H37" s="106" t="s">
        <v>88</v>
      </c>
    </row>
    <row r="38" s="18" customFormat="1" ht="33" customHeight="1" spans="1:8">
      <c r="A38" s="46" t="s">
        <v>117</v>
      </c>
      <c r="B38" s="47"/>
      <c r="C38" s="47"/>
      <c r="D38" s="47"/>
      <c r="E38" s="47"/>
      <c r="F38" s="48"/>
      <c r="G38" s="45">
        <f>SUM(G34:G37)</f>
        <v>12409677.65</v>
      </c>
      <c r="H38" s="45"/>
    </row>
    <row r="39" s="18" customFormat="1" ht="27" customHeight="1" spans="1:8">
      <c r="A39" s="46" t="s">
        <v>118</v>
      </c>
      <c r="B39" s="47"/>
      <c r="C39" s="47"/>
      <c r="D39" s="47"/>
      <c r="E39" s="47"/>
      <c r="F39" s="48"/>
      <c r="G39" s="45">
        <f>G33+G38</f>
        <v>40375124.65</v>
      </c>
      <c r="H39" s="45"/>
    </row>
  </sheetData>
  <mergeCells count="4">
    <mergeCell ref="A2:H2"/>
    <mergeCell ref="A33:F33"/>
    <mergeCell ref="A38:F38"/>
    <mergeCell ref="A39:F39"/>
  </mergeCells>
  <pageMargins left="0.511805555555556" right="0.196527777777778" top="0.590277777777778" bottom="0.590277777777778" header="0.5" footer="0.5"/>
  <pageSetup paperSize="9" scale="77" orientation="portrait" horizontalDpi="300" verticalDpi="300"/>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0"/>
  <sheetViews>
    <sheetView workbookViewId="0">
      <selection activeCell="A2" sqref="A2:E2"/>
    </sheetView>
  </sheetViews>
  <sheetFormatPr defaultColWidth="9" defaultRowHeight="13.5" outlineLevelCol="7"/>
  <cols>
    <col min="1" max="1" width="20" style="1" customWidth="1"/>
    <col min="2" max="5" width="17.125" style="1" customWidth="1"/>
    <col min="6" max="16384" width="9" style="1"/>
  </cols>
  <sheetData>
    <row r="1" s="10" customFormat="1" ht="27.75" customHeight="1" spans="1:6">
      <c r="A1" s="1" t="s">
        <v>119</v>
      </c>
      <c r="B1" s="1"/>
      <c r="C1" s="1"/>
      <c r="D1" s="1"/>
      <c r="E1" s="1"/>
      <c r="F1" s="1"/>
    </row>
    <row r="2" s="10" customFormat="1" ht="42" customHeight="1" spans="1:6">
      <c r="A2" s="5" t="s">
        <v>120</v>
      </c>
      <c r="B2" s="5"/>
      <c r="C2" s="5"/>
      <c r="D2" s="5"/>
      <c r="E2" s="5"/>
      <c r="F2" s="1"/>
    </row>
    <row r="3" s="10" customFormat="1" ht="33" customHeight="1" spans="1:8">
      <c r="A3" s="11"/>
      <c r="B3" s="11"/>
      <c r="C3" s="11"/>
      <c r="D3" s="11"/>
      <c r="E3" s="12" t="s">
        <v>121</v>
      </c>
      <c r="F3" s="1"/>
      <c r="G3" s="1"/>
      <c r="H3" s="1"/>
    </row>
    <row r="4" s="10" customFormat="1" ht="30.75" customHeight="1" spans="1:5">
      <c r="A4" s="13" t="s">
        <v>122</v>
      </c>
      <c r="B4" s="13" t="s">
        <v>123</v>
      </c>
      <c r="C4" s="13"/>
      <c r="D4" s="13" t="s">
        <v>124</v>
      </c>
      <c r="E4" s="13"/>
    </row>
    <row r="5" s="10" customFormat="1" ht="30.75" customHeight="1" spans="1:7">
      <c r="A5" s="13"/>
      <c r="B5" s="13" t="s">
        <v>125</v>
      </c>
      <c r="C5" s="13" t="s">
        <v>126</v>
      </c>
      <c r="D5" s="13" t="s">
        <v>125</v>
      </c>
      <c r="E5" s="13" t="s">
        <v>126</v>
      </c>
      <c r="F5" s="1"/>
      <c r="G5" s="1"/>
    </row>
    <row r="6" s="10" customFormat="1" ht="30.75" customHeight="1" spans="1:7">
      <c r="A6" s="13" t="s">
        <v>127</v>
      </c>
      <c r="B6" s="14">
        <v>40232.13</v>
      </c>
      <c r="C6" s="14">
        <v>39316.21</v>
      </c>
      <c r="D6" s="14">
        <v>11878.49</v>
      </c>
      <c r="E6" s="14">
        <v>10689</v>
      </c>
      <c r="F6" s="1"/>
      <c r="G6" s="1"/>
    </row>
    <row r="7" s="10" customFormat="1" ht="30.75" customHeight="1" spans="1:7">
      <c r="A7" s="13" t="s">
        <v>128</v>
      </c>
      <c r="B7" s="15"/>
      <c r="C7" s="15"/>
      <c r="D7" s="15"/>
      <c r="E7" s="15"/>
      <c r="F7" s="1"/>
      <c r="G7" s="1"/>
    </row>
    <row r="8" s="10" customFormat="1" ht="30.75" customHeight="1" spans="1:8">
      <c r="A8" s="13" t="s">
        <v>129</v>
      </c>
      <c r="B8" s="14">
        <v>40232.13</v>
      </c>
      <c r="C8" s="14">
        <v>39316.21</v>
      </c>
      <c r="D8" s="14">
        <v>11878.49</v>
      </c>
      <c r="E8" s="14">
        <v>10689</v>
      </c>
      <c r="F8" s="1"/>
      <c r="G8" s="1"/>
      <c r="H8" s="1"/>
    </row>
    <row r="9" s="10" customFormat="1" ht="30.75" customHeight="1" spans="1:8">
      <c r="A9" s="13" t="s">
        <v>130</v>
      </c>
      <c r="B9" s="14">
        <v>40232.13</v>
      </c>
      <c r="C9" s="14">
        <v>39316.21</v>
      </c>
      <c r="D9" s="14">
        <v>11878.49</v>
      </c>
      <c r="E9" s="14">
        <v>10689</v>
      </c>
      <c r="F9" s="1"/>
      <c r="G9" s="1"/>
      <c r="H9" s="1"/>
    </row>
    <row r="10" s="10" customFormat="1" ht="30.75" customHeight="1" spans="1:8">
      <c r="A10" s="13" t="s">
        <v>131</v>
      </c>
      <c r="B10" s="14"/>
      <c r="C10" s="14"/>
      <c r="D10" s="14"/>
      <c r="E10" s="14"/>
      <c r="F10" s="1"/>
      <c r="G10" s="1"/>
      <c r="H10" s="1"/>
    </row>
    <row r="11" s="10" customFormat="1" ht="30.75" customHeight="1" spans="1:8">
      <c r="A11" s="13" t="s">
        <v>131</v>
      </c>
      <c r="B11" s="14"/>
      <c r="C11" s="14"/>
      <c r="D11" s="14"/>
      <c r="E11" s="14"/>
      <c r="F11" s="1"/>
      <c r="G11" s="1"/>
      <c r="H11" s="1"/>
    </row>
    <row r="12" s="10" customFormat="1" ht="30.75" customHeight="1" spans="1:8">
      <c r="A12" s="13" t="s">
        <v>132</v>
      </c>
      <c r="B12" s="14"/>
      <c r="C12" s="14"/>
      <c r="D12" s="14"/>
      <c r="E12" s="14"/>
      <c r="F12" s="1"/>
      <c r="G12" s="1"/>
      <c r="H12" s="1"/>
    </row>
    <row r="13" s="10" customFormat="1" ht="14.25" spans="1:8">
      <c r="A13" s="16"/>
      <c r="B13" s="1"/>
      <c r="C13" s="1"/>
      <c r="D13" s="1"/>
      <c r="E13" s="1"/>
      <c r="F13" s="1"/>
      <c r="G13" s="1"/>
      <c r="H13" s="1"/>
    </row>
    <row r="14" s="10" customFormat="1" spans="1:8">
      <c r="A14" s="1"/>
      <c r="B14" s="1"/>
      <c r="C14" s="1"/>
      <c r="D14" s="1"/>
      <c r="E14" s="1"/>
      <c r="F14" s="1"/>
      <c r="G14" s="1"/>
      <c r="H14" s="1"/>
    </row>
    <row r="15" s="10" customFormat="1" spans="1:8">
      <c r="A15" s="1"/>
      <c r="B15" s="1"/>
      <c r="C15" s="1"/>
      <c r="D15" s="1"/>
      <c r="E15" s="1"/>
      <c r="F15" s="1"/>
      <c r="G15" s="1"/>
      <c r="H15" s="1"/>
    </row>
    <row r="16" s="10" customFormat="1" spans="1:8">
      <c r="A16" s="1"/>
      <c r="B16" s="1"/>
      <c r="C16" s="1"/>
      <c r="D16" s="1"/>
      <c r="E16" s="1"/>
      <c r="F16" s="1"/>
      <c r="G16" s="1"/>
      <c r="H16" s="1"/>
    </row>
    <row r="17" s="10" customFormat="1" spans="1:8">
      <c r="A17" s="1"/>
      <c r="B17" s="1"/>
      <c r="C17" s="1"/>
      <c r="D17" s="1"/>
      <c r="E17" s="1"/>
      <c r="F17" s="1"/>
      <c r="G17" s="1"/>
      <c r="H17" s="1"/>
    </row>
    <row r="18" s="10" customFormat="1" spans="1:8">
      <c r="A18" s="1"/>
      <c r="B18" s="1"/>
      <c r="C18" s="1"/>
      <c r="D18" s="1"/>
      <c r="E18" s="1"/>
      <c r="F18" s="1"/>
      <c r="G18" s="1"/>
      <c r="H18" s="1"/>
    </row>
    <row r="19" s="10" customFormat="1" spans="1:8">
      <c r="A19" s="1"/>
      <c r="B19" s="1"/>
      <c r="C19" s="1"/>
      <c r="D19" s="1"/>
      <c r="E19" s="1"/>
      <c r="F19" s="1"/>
      <c r="G19" s="1"/>
      <c r="H19" s="1"/>
    </row>
    <row r="20" s="10" customFormat="1" spans="1:7">
      <c r="A20" s="1"/>
      <c r="B20" s="1"/>
      <c r="C20" s="1"/>
      <c r="D20" s="1"/>
      <c r="E20" s="1"/>
      <c r="F20" s="1"/>
      <c r="G20" s="1"/>
    </row>
  </sheetData>
  <mergeCells count="4">
    <mergeCell ref="A2:E2"/>
    <mergeCell ref="B4:C4"/>
    <mergeCell ref="D4:E4"/>
    <mergeCell ref="A4:A5"/>
  </mergeCells>
  <pageMargins left="0.472222222222222" right="0.393055555555556" top="0.826388888888889" bottom="1" header="0.5" footer="0.5"/>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5"/>
  <sheetViews>
    <sheetView workbookViewId="0">
      <selection activeCell="A2" sqref="A2:D2"/>
    </sheetView>
  </sheetViews>
  <sheetFormatPr defaultColWidth="9" defaultRowHeight="13.5" outlineLevelCol="3"/>
  <cols>
    <col min="1" max="1" width="34.75" style="1" customWidth="1"/>
    <col min="2" max="4" width="15" style="1" customWidth="1"/>
    <col min="5" max="16384" width="9" style="1"/>
  </cols>
  <sheetData>
    <row r="1" s="1" customFormat="1" ht="21.75" customHeight="1" spans="1:1">
      <c r="A1" s="1" t="s">
        <v>133</v>
      </c>
    </row>
    <row r="2" s="1" customFormat="1" ht="38.25" customHeight="1" spans="1:4">
      <c r="A2" s="5" t="s">
        <v>134</v>
      </c>
      <c r="B2" s="5"/>
      <c r="C2" s="5"/>
      <c r="D2" s="5"/>
    </row>
    <row r="3" s="1" customFormat="1" ht="24" customHeight="1" spans="4:4">
      <c r="D3" s="6" t="s">
        <v>2</v>
      </c>
    </row>
    <row r="4" s="2" customFormat="1" ht="34.5" customHeight="1" spans="1:4">
      <c r="A4" s="7" t="s">
        <v>135</v>
      </c>
      <c r="B4" s="7" t="s">
        <v>127</v>
      </c>
      <c r="C4" s="7" t="s">
        <v>8</v>
      </c>
      <c r="D4" s="7" t="s">
        <v>37</v>
      </c>
    </row>
    <row r="5" s="3" customFormat="1" ht="27.75" customHeight="1" spans="1:4">
      <c r="A5" s="7" t="s">
        <v>136</v>
      </c>
      <c r="B5" s="101">
        <f>C5+D5</f>
        <v>5590</v>
      </c>
      <c r="C5" s="101">
        <v>2790</v>
      </c>
      <c r="D5" s="101">
        <v>2800</v>
      </c>
    </row>
    <row r="6" s="3" customFormat="1" ht="27.75" customHeight="1" spans="1:4">
      <c r="A6" s="101" t="s">
        <v>137</v>
      </c>
      <c r="B6" s="101"/>
      <c r="C6" s="101"/>
      <c r="D6" s="101"/>
    </row>
    <row r="7" s="3" customFormat="1" ht="27.75" customHeight="1" spans="1:4">
      <c r="A7" s="101" t="s">
        <v>138</v>
      </c>
      <c r="B7" s="101"/>
      <c r="C7" s="101"/>
      <c r="D7" s="101"/>
    </row>
    <row r="8" s="3" customFormat="1" ht="27.75" customHeight="1" spans="1:4">
      <c r="A8" s="101" t="s">
        <v>139</v>
      </c>
      <c r="B8" s="101"/>
      <c r="C8" s="101"/>
      <c r="D8" s="101"/>
    </row>
    <row r="9" s="3" customFormat="1" ht="27.75" customHeight="1" spans="1:4">
      <c r="A9" s="101" t="s">
        <v>140</v>
      </c>
      <c r="B9" s="101"/>
      <c r="C9" s="101"/>
      <c r="D9" s="101"/>
    </row>
    <row r="10" s="3" customFormat="1" ht="27.75" customHeight="1" spans="1:4">
      <c r="A10" s="101" t="s">
        <v>141</v>
      </c>
      <c r="B10" s="101"/>
      <c r="C10" s="101"/>
      <c r="D10" s="101"/>
    </row>
    <row r="11" s="3" customFormat="1" ht="27.75" customHeight="1" spans="1:4">
      <c r="A11" s="101" t="s">
        <v>142</v>
      </c>
      <c r="B11" s="101"/>
      <c r="C11" s="101"/>
      <c r="D11" s="101"/>
    </row>
    <row r="12" s="3" customFormat="1" ht="27.75" customHeight="1" spans="1:4">
      <c r="A12" s="101" t="s">
        <v>143</v>
      </c>
      <c r="B12" s="101"/>
      <c r="C12" s="101"/>
      <c r="D12" s="101"/>
    </row>
    <row r="13" s="3" customFormat="1" ht="27.75" customHeight="1" spans="1:4">
      <c r="A13" s="101" t="s">
        <v>144</v>
      </c>
      <c r="B13" s="101"/>
      <c r="C13" s="101"/>
      <c r="D13" s="101"/>
    </row>
    <row r="14" s="3" customFormat="1" ht="27.75" customHeight="1" spans="1:4">
      <c r="A14" s="101" t="s">
        <v>145</v>
      </c>
      <c r="B14" s="101"/>
      <c r="C14" s="101"/>
      <c r="D14" s="101"/>
    </row>
    <row r="15" s="3" customFormat="1" ht="27.75" customHeight="1" spans="1:4">
      <c r="A15" s="101" t="s">
        <v>146</v>
      </c>
      <c r="B15" s="101"/>
      <c r="C15" s="101"/>
      <c r="D15" s="101"/>
    </row>
    <row r="16" s="3" customFormat="1" ht="27.75" customHeight="1" spans="1:4">
      <c r="A16" s="101" t="s">
        <v>147</v>
      </c>
      <c r="B16" s="101"/>
      <c r="C16" s="101"/>
      <c r="D16" s="101"/>
    </row>
    <row r="17" s="3" customFormat="1" ht="27.75" customHeight="1" spans="1:4">
      <c r="A17" s="101" t="s">
        <v>148</v>
      </c>
      <c r="B17" s="101"/>
      <c r="C17" s="101"/>
      <c r="D17" s="101"/>
    </row>
    <row r="18" s="3" customFormat="1" ht="27.75" customHeight="1" spans="1:4">
      <c r="A18" s="101" t="s">
        <v>149</v>
      </c>
      <c r="B18" s="101"/>
      <c r="C18" s="101"/>
      <c r="D18" s="101"/>
    </row>
    <row r="19" s="3" customFormat="1" ht="27.75" customHeight="1" spans="1:4">
      <c r="A19" s="101" t="s">
        <v>150</v>
      </c>
      <c r="B19" s="101"/>
      <c r="C19" s="101"/>
      <c r="D19" s="101"/>
    </row>
    <row r="20" s="3" customFormat="1" ht="27.75" customHeight="1" spans="1:4">
      <c r="A20" s="101" t="s">
        <v>151</v>
      </c>
      <c r="B20" s="101"/>
      <c r="C20" s="101"/>
      <c r="D20" s="101"/>
    </row>
    <row r="21" s="3" customFormat="1" ht="27.75" customHeight="1" spans="1:4">
      <c r="A21" s="101" t="s">
        <v>152</v>
      </c>
      <c r="B21" s="101">
        <v>1200</v>
      </c>
      <c r="C21" s="101"/>
      <c r="D21" s="101">
        <v>1200</v>
      </c>
    </row>
    <row r="22" s="3" customFormat="1" ht="27.75" customHeight="1" spans="1:4">
      <c r="A22" s="101" t="s">
        <v>153</v>
      </c>
      <c r="B22" s="101"/>
      <c r="C22" s="101"/>
      <c r="D22" s="101"/>
    </row>
    <row r="23" s="3" customFormat="1" ht="27.75" customHeight="1" spans="1:4">
      <c r="A23" s="101" t="s">
        <v>154</v>
      </c>
      <c r="B23" s="101">
        <v>1600</v>
      </c>
      <c r="C23" s="101"/>
      <c r="D23" s="101">
        <v>1600</v>
      </c>
    </row>
    <row r="24" s="3" customFormat="1" ht="27.75" customHeight="1" spans="1:4">
      <c r="A24" s="101" t="s">
        <v>155</v>
      </c>
      <c r="B24" s="101">
        <v>2790</v>
      </c>
      <c r="C24" s="101">
        <v>2790</v>
      </c>
      <c r="D24" s="101"/>
    </row>
    <row r="25" s="1" customFormat="1" ht="19.5" customHeight="1" spans="1:1">
      <c r="A25" s="102" t="s">
        <v>156</v>
      </c>
    </row>
  </sheetData>
  <autoFilter ref="A1:D25">
    <extLst/>
  </autoFilter>
  <mergeCells count="1">
    <mergeCell ref="A2:D2"/>
  </mergeCells>
  <pageMargins left="0.75" right="0.75" top="1" bottom="1" header="0.5" footer="0.5"/>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U43"/>
  <sheetViews>
    <sheetView workbookViewId="0">
      <selection activeCell="B14" sqref="B14"/>
    </sheetView>
  </sheetViews>
  <sheetFormatPr defaultColWidth="9.775" defaultRowHeight="13.5"/>
  <cols>
    <col min="1" max="1" width="24.4416666666667" style="55" customWidth="1"/>
    <col min="2" max="2" width="29.625" style="56" customWidth="1"/>
    <col min="3" max="3" width="63.875" style="57" customWidth="1"/>
    <col min="4" max="4" width="13.925" style="58" customWidth="1"/>
    <col min="5" max="5" width="11.5" style="57" customWidth="1"/>
    <col min="6" max="10" width="10.2166666666667" style="56" customWidth="1"/>
    <col min="11" max="13" width="9.775" style="56" customWidth="1"/>
    <col min="14" max="16384" width="9.775" style="56"/>
  </cols>
  <sheetData>
    <row r="1" s="10" customFormat="1" ht="14.25" customHeight="1" spans="1:14">
      <c r="A1" s="59" t="s">
        <v>157</v>
      </c>
      <c r="B1" s="59"/>
      <c r="C1" s="59"/>
      <c r="D1" s="59"/>
      <c r="E1" s="59"/>
      <c r="F1" s="60"/>
      <c r="G1" s="60"/>
      <c r="H1" s="60"/>
      <c r="I1" s="60"/>
      <c r="J1" s="60"/>
      <c r="K1" s="60"/>
      <c r="L1" s="60"/>
      <c r="M1" s="60"/>
      <c r="N1" s="60"/>
    </row>
    <row r="2" s="50" customFormat="1" ht="31" customHeight="1" spans="1:255">
      <c r="A2" s="61" t="s">
        <v>158</v>
      </c>
      <c r="B2" s="61"/>
      <c r="C2" s="61"/>
      <c r="D2" s="61"/>
      <c r="E2" s="61"/>
      <c r="F2" s="56"/>
      <c r="G2" s="56"/>
      <c r="H2" s="56"/>
      <c r="I2" s="56"/>
      <c r="J2" s="56"/>
      <c r="K2" s="56"/>
      <c r="L2" s="56"/>
      <c r="M2" s="56"/>
      <c r="N2" s="56"/>
      <c r="O2" s="56"/>
      <c r="P2" s="56"/>
      <c r="Q2" s="56"/>
      <c r="R2" s="56"/>
      <c r="S2" s="56"/>
      <c r="T2" s="56"/>
      <c r="U2" s="56"/>
      <c r="V2" s="56"/>
      <c r="W2" s="56"/>
      <c r="X2" s="56"/>
      <c r="Y2" s="56"/>
      <c r="Z2" s="56"/>
      <c r="AA2" s="56"/>
      <c r="AB2" s="56"/>
      <c r="AC2" s="56"/>
      <c r="AD2" s="56"/>
      <c r="AE2" s="56"/>
      <c r="AF2" s="56"/>
      <c r="AG2" s="56"/>
      <c r="AH2" s="56"/>
      <c r="AI2" s="56"/>
      <c r="AJ2" s="56"/>
      <c r="AK2" s="56"/>
      <c r="AL2" s="56"/>
      <c r="AM2" s="56"/>
      <c r="AN2" s="56"/>
      <c r="AO2" s="56"/>
      <c r="AP2" s="56"/>
      <c r="AQ2" s="56"/>
      <c r="AR2" s="56"/>
      <c r="AS2" s="56"/>
      <c r="AT2" s="56"/>
      <c r="AU2" s="56"/>
      <c r="AV2" s="56"/>
      <c r="AW2" s="56"/>
      <c r="AX2" s="56"/>
      <c r="AY2" s="56"/>
      <c r="AZ2" s="56"/>
      <c r="BA2" s="56"/>
      <c r="BB2" s="56"/>
      <c r="BC2" s="56"/>
      <c r="BD2" s="56"/>
      <c r="BE2" s="56"/>
      <c r="BF2" s="56"/>
      <c r="BG2" s="56"/>
      <c r="BH2" s="56"/>
      <c r="BI2" s="56"/>
      <c r="BJ2" s="56"/>
      <c r="BK2" s="56"/>
      <c r="BL2" s="56"/>
      <c r="BM2" s="56"/>
      <c r="BN2" s="56"/>
      <c r="BO2" s="56"/>
      <c r="BP2" s="56"/>
      <c r="BQ2" s="56"/>
      <c r="BR2" s="56"/>
      <c r="BS2" s="56"/>
      <c r="BT2" s="56"/>
      <c r="BU2" s="56"/>
      <c r="BV2" s="56"/>
      <c r="BW2" s="56"/>
      <c r="BX2" s="56"/>
      <c r="BY2" s="56"/>
      <c r="BZ2" s="56"/>
      <c r="CA2" s="56"/>
      <c r="CB2" s="56"/>
      <c r="CC2" s="56"/>
      <c r="CD2" s="56"/>
      <c r="CE2" s="56"/>
      <c r="CF2" s="56"/>
      <c r="CG2" s="56"/>
      <c r="CH2" s="56"/>
      <c r="CI2" s="56"/>
      <c r="CJ2" s="56"/>
      <c r="CK2" s="56"/>
      <c r="CL2" s="56"/>
      <c r="CM2" s="56"/>
      <c r="CN2" s="56"/>
      <c r="CO2" s="56"/>
      <c r="CP2" s="56"/>
      <c r="CQ2" s="56"/>
      <c r="CR2" s="56"/>
      <c r="CS2" s="56"/>
      <c r="CT2" s="56"/>
      <c r="CU2" s="56"/>
      <c r="CV2" s="56"/>
      <c r="CW2" s="56"/>
      <c r="CX2" s="56"/>
      <c r="CY2" s="56"/>
      <c r="CZ2" s="56"/>
      <c r="DA2" s="56"/>
      <c r="DB2" s="56"/>
      <c r="DC2" s="56"/>
      <c r="DD2" s="56"/>
      <c r="DE2" s="56"/>
      <c r="DF2" s="56"/>
      <c r="DG2" s="56"/>
      <c r="DH2" s="56"/>
      <c r="DI2" s="56"/>
      <c r="DJ2" s="56"/>
      <c r="DK2" s="56"/>
      <c r="DL2" s="56"/>
      <c r="DM2" s="56"/>
      <c r="DN2" s="56"/>
      <c r="DO2" s="56"/>
      <c r="DP2" s="56"/>
      <c r="DQ2" s="56"/>
      <c r="DR2" s="56"/>
      <c r="DS2" s="56"/>
      <c r="DT2" s="56"/>
      <c r="DU2" s="56"/>
      <c r="DV2" s="56"/>
      <c r="DW2" s="56"/>
      <c r="DX2" s="56"/>
      <c r="DY2" s="56"/>
      <c r="DZ2" s="56"/>
      <c r="EA2" s="56"/>
      <c r="EB2" s="56"/>
      <c r="EC2" s="56"/>
      <c r="ED2" s="56"/>
      <c r="EE2" s="56"/>
      <c r="EF2" s="56"/>
      <c r="EG2" s="56"/>
      <c r="EH2" s="56"/>
      <c r="EI2" s="56"/>
      <c r="EJ2" s="56"/>
      <c r="EK2" s="56"/>
      <c r="EL2" s="56"/>
      <c r="EM2" s="56"/>
      <c r="EN2" s="56"/>
      <c r="EO2" s="56"/>
      <c r="EP2" s="56"/>
      <c r="EQ2" s="56"/>
      <c r="ER2" s="56"/>
      <c r="ES2" s="56"/>
      <c r="ET2" s="56"/>
      <c r="EU2" s="56"/>
      <c r="EV2" s="56"/>
      <c r="EW2" s="56"/>
      <c r="EX2" s="56"/>
      <c r="EY2" s="56"/>
      <c r="EZ2" s="56"/>
      <c r="FA2" s="56"/>
      <c r="FB2" s="56"/>
      <c r="FC2" s="56"/>
      <c r="FD2" s="56"/>
      <c r="FE2" s="56"/>
      <c r="FF2" s="56"/>
      <c r="FG2" s="56"/>
      <c r="FH2" s="56"/>
      <c r="FI2" s="56"/>
      <c r="FJ2" s="56"/>
      <c r="FK2" s="56"/>
      <c r="FL2" s="56"/>
      <c r="FM2" s="56"/>
      <c r="FN2" s="56"/>
      <c r="FO2" s="56"/>
      <c r="FP2" s="56"/>
      <c r="FQ2" s="56"/>
      <c r="FR2" s="56"/>
      <c r="FS2" s="56"/>
      <c r="FT2" s="56"/>
      <c r="FU2" s="56"/>
      <c r="FV2" s="56"/>
      <c r="FW2" s="56"/>
      <c r="FX2" s="56"/>
      <c r="FY2" s="56"/>
      <c r="FZ2" s="56"/>
      <c r="GA2" s="56"/>
      <c r="GB2" s="56"/>
      <c r="GC2" s="56"/>
      <c r="GD2" s="56"/>
      <c r="GE2" s="56"/>
      <c r="GF2" s="56"/>
      <c r="GG2" s="56"/>
      <c r="GH2" s="56"/>
      <c r="GI2" s="56"/>
      <c r="GJ2" s="56"/>
      <c r="GK2" s="56"/>
      <c r="GL2" s="56"/>
      <c r="GM2" s="56"/>
      <c r="GN2" s="56"/>
      <c r="GO2" s="56"/>
      <c r="GP2" s="56"/>
      <c r="GQ2" s="56"/>
      <c r="GR2" s="56"/>
      <c r="GS2" s="56"/>
      <c r="GT2" s="56"/>
      <c r="GU2" s="56"/>
      <c r="GV2" s="56"/>
      <c r="GW2" s="56"/>
      <c r="GX2" s="56"/>
      <c r="GY2" s="56"/>
      <c r="GZ2" s="56"/>
      <c r="HA2" s="56"/>
      <c r="HB2" s="56"/>
      <c r="HC2" s="56"/>
      <c r="HD2" s="56"/>
      <c r="HE2" s="56"/>
      <c r="HF2" s="56"/>
      <c r="HG2" s="56"/>
      <c r="HH2" s="56"/>
      <c r="HI2" s="56"/>
      <c r="HJ2" s="56"/>
      <c r="HK2" s="56"/>
      <c r="HL2" s="56"/>
      <c r="HM2" s="56"/>
      <c r="HN2" s="56"/>
      <c r="HO2" s="56"/>
      <c r="HP2" s="56"/>
      <c r="HQ2" s="56"/>
      <c r="HR2" s="56"/>
      <c r="HS2" s="56"/>
      <c r="HT2" s="56"/>
      <c r="HU2" s="56"/>
      <c r="HV2" s="56"/>
      <c r="HW2" s="56"/>
      <c r="HX2" s="56"/>
      <c r="HY2" s="56"/>
      <c r="HZ2" s="56"/>
      <c r="IA2" s="56"/>
      <c r="IB2" s="56"/>
      <c r="IC2" s="56"/>
      <c r="ID2" s="56"/>
      <c r="IE2" s="56"/>
      <c r="IF2" s="56"/>
      <c r="IG2" s="56"/>
      <c r="IH2" s="56"/>
      <c r="II2" s="56"/>
      <c r="IJ2" s="56"/>
      <c r="IK2" s="56"/>
      <c r="IL2" s="56"/>
      <c r="IM2" s="56"/>
      <c r="IN2" s="56"/>
      <c r="IO2" s="56"/>
      <c r="IP2" s="56"/>
      <c r="IQ2" s="56"/>
      <c r="IR2" s="56"/>
      <c r="IS2" s="56"/>
      <c r="IT2" s="56"/>
      <c r="IU2" s="56"/>
    </row>
    <row r="3" s="50" customFormat="1" ht="20" customHeight="1" spans="1:255">
      <c r="A3" s="62" t="s">
        <v>2</v>
      </c>
      <c r="B3" s="62"/>
      <c r="C3" s="62"/>
      <c r="D3" s="62"/>
      <c r="E3" s="63"/>
      <c r="F3" s="56"/>
      <c r="G3" s="56"/>
      <c r="H3" s="56"/>
      <c r="I3" s="56"/>
      <c r="J3" s="56"/>
      <c r="K3" s="56"/>
      <c r="L3" s="56"/>
      <c r="M3" s="56"/>
      <c r="N3" s="56"/>
      <c r="O3" s="56"/>
      <c r="P3" s="56"/>
      <c r="Q3" s="56"/>
      <c r="R3" s="56"/>
      <c r="S3" s="56"/>
      <c r="T3" s="56"/>
      <c r="U3" s="56"/>
      <c r="V3" s="56"/>
      <c r="W3" s="56"/>
      <c r="X3" s="56"/>
      <c r="Y3" s="56"/>
      <c r="Z3" s="56"/>
      <c r="AA3" s="56"/>
      <c r="AB3" s="56"/>
      <c r="AC3" s="56"/>
      <c r="AD3" s="56"/>
      <c r="AE3" s="56"/>
      <c r="AF3" s="56"/>
      <c r="AG3" s="56"/>
      <c r="AH3" s="56"/>
      <c r="AI3" s="56"/>
      <c r="AJ3" s="56"/>
      <c r="AK3" s="56"/>
      <c r="AL3" s="56"/>
      <c r="AM3" s="56"/>
      <c r="AN3" s="56"/>
      <c r="AO3" s="56"/>
      <c r="AP3" s="56"/>
      <c r="AQ3" s="56"/>
      <c r="AR3" s="56"/>
      <c r="AS3" s="56"/>
      <c r="AT3" s="56"/>
      <c r="AU3" s="56"/>
      <c r="AV3" s="56"/>
      <c r="AW3" s="56"/>
      <c r="AX3" s="56"/>
      <c r="AY3" s="56"/>
      <c r="AZ3" s="56"/>
      <c r="BA3" s="56"/>
      <c r="BB3" s="56"/>
      <c r="BC3" s="56"/>
      <c r="BD3" s="56"/>
      <c r="BE3" s="56"/>
      <c r="BF3" s="56"/>
      <c r="BG3" s="56"/>
      <c r="BH3" s="56"/>
      <c r="BI3" s="56"/>
      <c r="BJ3" s="56"/>
      <c r="BK3" s="56"/>
      <c r="BL3" s="56"/>
      <c r="BM3" s="56"/>
      <c r="BN3" s="56"/>
      <c r="BO3" s="56"/>
      <c r="BP3" s="56"/>
      <c r="BQ3" s="56"/>
      <c r="BR3" s="56"/>
      <c r="BS3" s="56"/>
      <c r="BT3" s="56"/>
      <c r="BU3" s="56"/>
      <c r="BV3" s="56"/>
      <c r="BW3" s="56"/>
      <c r="BX3" s="56"/>
      <c r="BY3" s="56"/>
      <c r="BZ3" s="56"/>
      <c r="CA3" s="56"/>
      <c r="CB3" s="56"/>
      <c r="CC3" s="56"/>
      <c r="CD3" s="56"/>
      <c r="CE3" s="56"/>
      <c r="CF3" s="56"/>
      <c r="CG3" s="56"/>
      <c r="CH3" s="56"/>
      <c r="CI3" s="56"/>
      <c r="CJ3" s="56"/>
      <c r="CK3" s="56"/>
      <c r="CL3" s="56"/>
      <c r="CM3" s="56"/>
      <c r="CN3" s="56"/>
      <c r="CO3" s="56"/>
      <c r="CP3" s="56"/>
      <c r="CQ3" s="56"/>
      <c r="CR3" s="56"/>
      <c r="CS3" s="56"/>
      <c r="CT3" s="56"/>
      <c r="CU3" s="56"/>
      <c r="CV3" s="56"/>
      <c r="CW3" s="56"/>
      <c r="CX3" s="56"/>
      <c r="CY3" s="56"/>
      <c r="CZ3" s="56"/>
      <c r="DA3" s="56"/>
      <c r="DB3" s="56"/>
      <c r="DC3" s="56"/>
      <c r="DD3" s="56"/>
      <c r="DE3" s="56"/>
      <c r="DF3" s="56"/>
      <c r="DG3" s="56"/>
      <c r="DH3" s="56"/>
      <c r="DI3" s="56"/>
      <c r="DJ3" s="56"/>
      <c r="DK3" s="56"/>
      <c r="DL3" s="56"/>
      <c r="DM3" s="56"/>
      <c r="DN3" s="56"/>
      <c r="DO3" s="56"/>
      <c r="DP3" s="56"/>
      <c r="DQ3" s="56"/>
      <c r="DR3" s="56"/>
      <c r="DS3" s="56"/>
      <c r="DT3" s="56"/>
      <c r="DU3" s="56"/>
      <c r="DV3" s="56"/>
      <c r="DW3" s="56"/>
      <c r="DX3" s="56"/>
      <c r="DY3" s="56"/>
      <c r="DZ3" s="56"/>
      <c r="EA3" s="56"/>
      <c r="EB3" s="56"/>
      <c r="EC3" s="56"/>
      <c r="ED3" s="56"/>
      <c r="EE3" s="56"/>
      <c r="EF3" s="56"/>
      <c r="EG3" s="56"/>
      <c r="EH3" s="56"/>
      <c r="EI3" s="56"/>
      <c r="EJ3" s="56"/>
      <c r="EK3" s="56"/>
      <c r="EL3" s="56"/>
      <c r="EM3" s="56"/>
      <c r="EN3" s="56"/>
      <c r="EO3" s="56"/>
      <c r="EP3" s="56"/>
      <c r="EQ3" s="56"/>
      <c r="ER3" s="56"/>
      <c r="ES3" s="56"/>
      <c r="ET3" s="56"/>
      <c r="EU3" s="56"/>
      <c r="EV3" s="56"/>
      <c r="EW3" s="56"/>
      <c r="EX3" s="56"/>
      <c r="EY3" s="56"/>
      <c r="EZ3" s="56"/>
      <c r="FA3" s="56"/>
      <c r="FB3" s="56"/>
      <c r="FC3" s="56"/>
      <c r="FD3" s="56"/>
      <c r="FE3" s="56"/>
      <c r="FF3" s="56"/>
      <c r="FG3" s="56"/>
      <c r="FH3" s="56"/>
      <c r="FI3" s="56"/>
      <c r="FJ3" s="56"/>
      <c r="FK3" s="56"/>
      <c r="FL3" s="56"/>
      <c r="FM3" s="56"/>
      <c r="FN3" s="56"/>
      <c r="FO3" s="56"/>
      <c r="FP3" s="56"/>
      <c r="FQ3" s="56"/>
      <c r="FR3" s="56"/>
      <c r="FS3" s="56"/>
      <c r="FT3" s="56"/>
      <c r="FU3" s="56"/>
      <c r="FV3" s="56"/>
      <c r="FW3" s="56"/>
      <c r="FX3" s="56"/>
      <c r="FY3" s="56"/>
      <c r="FZ3" s="56"/>
      <c r="GA3" s="56"/>
      <c r="GB3" s="56"/>
      <c r="GC3" s="56"/>
      <c r="GD3" s="56"/>
      <c r="GE3" s="56"/>
      <c r="GF3" s="56"/>
      <c r="GG3" s="56"/>
      <c r="GH3" s="56"/>
      <c r="GI3" s="56"/>
      <c r="GJ3" s="56"/>
      <c r="GK3" s="56"/>
      <c r="GL3" s="56"/>
      <c r="GM3" s="56"/>
      <c r="GN3" s="56"/>
      <c r="GO3" s="56"/>
      <c r="GP3" s="56"/>
      <c r="GQ3" s="56"/>
      <c r="GR3" s="56"/>
      <c r="GS3" s="56"/>
      <c r="GT3" s="56"/>
      <c r="GU3" s="56"/>
      <c r="GV3" s="56"/>
      <c r="GW3" s="56"/>
      <c r="GX3" s="56"/>
      <c r="GY3" s="56"/>
      <c r="GZ3" s="56"/>
      <c r="HA3" s="56"/>
      <c r="HB3" s="56"/>
      <c r="HC3" s="56"/>
      <c r="HD3" s="56"/>
      <c r="HE3" s="56"/>
      <c r="HF3" s="56"/>
      <c r="HG3" s="56"/>
      <c r="HH3" s="56"/>
      <c r="HI3" s="56"/>
      <c r="HJ3" s="56"/>
      <c r="HK3" s="56"/>
      <c r="HL3" s="56"/>
      <c r="HM3" s="56"/>
      <c r="HN3" s="56"/>
      <c r="HO3" s="56"/>
      <c r="HP3" s="56"/>
      <c r="HQ3" s="56"/>
      <c r="HR3" s="56"/>
      <c r="HS3" s="56"/>
      <c r="HT3" s="56"/>
      <c r="HU3" s="56"/>
      <c r="HV3" s="56"/>
      <c r="HW3" s="56"/>
      <c r="HX3" s="56"/>
      <c r="HY3" s="56"/>
      <c r="HZ3" s="56"/>
      <c r="IA3" s="56"/>
      <c r="IB3" s="56"/>
      <c r="IC3" s="56"/>
      <c r="ID3" s="56"/>
      <c r="IE3" s="56"/>
      <c r="IF3" s="56"/>
      <c r="IG3" s="56"/>
      <c r="IH3" s="56"/>
      <c r="II3" s="56"/>
      <c r="IJ3" s="56"/>
      <c r="IK3" s="56"/>
      <c r="IL3" s="56"/>
      <c r="IM3" s="56"/>
      <c r="IN3" s="56"/>
      <c r="IO3" s="56"/>
      <c r="IP3" s="56"/>
      <c r="IQ3" s="56"/>
      <c r="IR3" s="56"/>
      <c r="IS3" s="56"/>
      <c r="IT3" s="56"/>
      <c r="IU3" s="56"/>
    </row>
    <row r="4" s="51" customFormat="1" ht="27" customHeight="1" spans="1:5">
      <c r="A4" s="64" t="s">
        <v>3</v>
      </c>
      <c r="B4" s="65" t="s">
        <v>4</v>
      </c>
      <c r="C4" s="66" t="s">
        <v>5</v>
      </c>
      <c r="D4" s="67" t="s">
        <v>6</v>
      </c>
      <c r="E4" s="64" t="s">
        <v>7</v>
      </c>
    </row>
    <row r="5" s="52" customFormat="1" ht="27" customHeight="1" spans="1:5">
      <c r="A5" s="68" t="s">
        <v>8</v>
      </c>
      <c r="B5" s="69" t="s">
        <v>9</v>
      </c>
      <c r="C5" s="70" t="s">
        <v>10</v>
      </c>
      <c r="D5" s="71">
        <v>88</v>
      </c>
      <c r="E5" s="68"/>
    </row>
    <row r="6" s="52" customFormat="1" ht="33" customHeight="1" spans="1:5">
      <c r="A6" s="68" t="s">
        <v>8</v>
      </c>
      <c r="B6" s="69" t="s">
        <v>11</v>
      </c>
      <c r="C6" s="70" t="s">
        <v>12</v>
      </c>
      <c r="D6" s="71">
        <v>150</v>
      </c>
      <c r="E6" s="68"/>
    </row>
    <row r="7" s="52" customFormat="1" ht="27" customHeight="1" spans="1:5">
      <c r="A7" s="68" t="s">
        <v>8</v>
      </c>
      <c r="B7" s="69" t="s">
        <v>13</v>
      </c>
      <c r="C7" s="70" t="s">
        <v>14</v>
      </c>
      <c r="D7" s="71">
        <v>2.21</v>
      </c>
      <c r="E7" s="68"/>
    </row>
    <row r="8" s="52" customFormat="1" ht="27" customHeight="1" spans="1:5">
      <c r="A8" s="68" t="s">
        <v>8</v>
      </c>
      <c r="B8" s="69" t="s">
        <v>159</v>
      </c>
      <c r="C8" s="70" t="s">
        <v>16</v>
      </c>
      <c r="D8" s="71">
        <v>13897</v>
      </c>
      <c r="E8" s="68"/>
    </row>
    <row r="9" s="52" customFormat="1" ht="25" customHeight="1" spans="1:5">
      <c r="A9" s="68" t="s">
        <v>8</v>
      </c>
      <c r="B9" s="69" t="s">
        <v>17</v>
      </c>
      <c r="C9" s="70" t="s">
        <v>18</v>
      </c>
      <c r="D9" s="71">
        <v>8000</v>
      </c>
      <c r="E9" s="68"/>
    </row>
    <row r="10" s="52" customFormat="1" ht="25" customHeight="1" spans="1:5">
      <c r="A10" s="68" t="s">
        <v>8</v>
      </c>
      <c r="B10" s="69" t="s">
        <v>19</v>
      </c>
      <c r="C10" s="70" t="s">
        <v>20</v>
      </c>
      <c r="D10" s="71">
        <v>200</v>
      </c>
      <c r="E10" s="68"/>
    </row>
    <row r="11" s="52" customFormat="1" ht="25" customHeight="1" spans="1:5">
      <c r="A11" s="68" t="s">
        <v>8</v>
      </c>
      <c r="B11" s="69" t="s">
        <v>21</v>
      </c>
      <c r="C11" s="70" t="s">
        <v>22</v>
      </c>
      <c r="D11" s="71">
        <v>2363</v>
      </c>
      <c r="E11" s="68"/>
    </row>
    <row r="12" s="52" customFormat="1" ht="24" customHeight="1" spans="1:5">
      <c r="A12" s="68" t="s">
        <v>8</v>
      </c>
      <c r="B12" s="69" t="s">
        <v>23</v>
      </c>
      <c r="C12" s="70" t="s">
        <v>24</v>
      </c>
      <c r="D12" s="71">
        <v>210</v>
      </c>
      <c r="E12" s="68"/>
    </row>
    <row r="13" s="52" customFormat="1" ht="27" customHeight="1" spans="1:5">
      <c r="A13" s="68" t="s">
        <v>8</v>
      </c>
      <c r="B13" s="69" t="s">
        <v>15</v>
      </c>
      <c r="C13" s="70" t="s">
        <v>25</v>
      </c>
      <c r="D13" s="71">
        <v>3000</v>
      </c>
      <c r="E13" s="68"/>
    </row>
    <row r="14" s="52" customFormat="1" ht="27" customHeight="1" spans="1:5">
      <c r="A14" s="68" t="s">
        <v>8</v>
      </c>
      <c r="B14" s="69" t="s">
        <v>15</v>
      </c>
      <c r="C14" s="70" t="s">
        <v>26</v>
      </c>
      <c r="D14" s="71">
        <v>565</v>
      </c>
      <c r="E14" s="68"/>
    </row>
    <row r="15" s="52" customFormat="1" ht="27" customHeight="1" spans="1:5">
      <c r="A15" s="68" t="s">
        <v>8</v>
      </c>
      <c r="B15" s="70" t="s">
        <v>27</v>
      </c>
      <c r="C15" s="70" t="s">
        <v>28</v>
      </c>
      <c r="D15" s="71">
        <v>2090</v>
      </c>
      <c r="E15" s="68"/>
    </row>
    <row r="16" s="52" customFormat="1" ht="27" customHeight="1" spans="1:5">
      <c r="A16" s="68" t="s">
        <v>8</v>
      </c>
      <c r="B16" s="70" t="s">
        <v>27</v>
      </c>
      <c r="C16" s="70" t="s">
        <v>30</v>
      </c>
      <c r="D16" s="71">
        <v>650</v>
      </c>
      <c r="E16" s="68"/>
    </row>
    <row r="17" s="52" customFormat="1" ht="27" customHeight="1" spans="1:5">
      <c r="A17" s="68" t="s">
        <v>8</v>
      </c>
      <c r="B17" s="70" t="s">
        <v>159</v>
      </c>
      <c r="C17" s="70" t="s">
        <v>31</v>
      </c>
      <c r="D17" s="71">
        <v>4200</v>
      </c>
      <c r="E17" s="68"/>
    </row>
    <row r="18" s="52" customFormat="1" ht="27" customHeight="1" spans="1:5">
      <c r="A18" s="68" t="s">
        <v>8</v>
      </c>
      <c r="B18" s="70" t="s">
        <v>9</v>
      </c>
      <c r="C18" s="70" t="s">
        <v>32</v>
      </c>
      <c r="D18" s="71">
        <v>547</v>
      </c>
      <c r="E18" s="68"/>
    </row>
    <row r="19" s="52" customFormat="1" ht="27" customHeight="1" spans="1:5">
      <c r="A19" s="68" t="s">
        <v>8</v>
      </c>
      <c r="B19" s="70" t="s">
        <v>9</v>
      </c>
      <c r="C19" s="70" t="s">
        <v>33</v>
      </c>
      <c r="D19" s="71">
        <v>564</v>
      </c>
      <c r="E19" s="68"/>
    </row>
    <row r="20" s="52" customFormat="1" ht="27" customHeight="1" spans="1:5">
      <c r="A20" s="68" t="s">
        <v>8</v>
      </c>
      <c r="B20" s="70" t="s">
        <v>159</v>
      </c>
      <c r="C20" s="70" t="s">
        <v>35</v>
      </c>
      <c r="D20" s="72">
        <v>2790</v>
      </c>
      <c r="E20" s="68"/>
    </row>
    <row r="21" s="52" customFormat="1" ht="27" customHeight="1" spans="1:5">
      <c r="A21" s="68" t="s">
        <v>34</v>
      </c>
      <c r="B21" s="70" t="s">
        <v>160</v>
      </c>
      <c r="C21" s="70" t="s">
        <v>161</v>
      </c>
      <c r="D21" s="71">
        <v>880</v>
      </c>
      <c r="E21" s="68"/>
    </row>
    <row r="22" s="52" customFormat="1" ht="27" customHeight="1" spans="1:5">
      <c r="A22" s="68" t="s">
        <v>34</v>
      </c>
      <c r="B22" s="70" t="s">
        <v>23</v>
      </c>
      <c r="C22" s="70" t="s">
        <v>162</v>
      </c>
      <c r="D22" s="71">
        <v>2537</v>
      </c>
      <c r="E22" s="68"/>
    </row>
    <row r="23" s="52" customFormat="1" ht="27" customHeight="1" spans="1:5">
      <c r="A23" s="68" t="s">
        <v>34</v>
      </c>
      <c r="B23" s="70" t="s">
        <v>9</v>
      </c>
      <c r="C23" s="70" t="s">
        <v>163</v>
      </c>
      <c r="D23" s="71">
        <v>250</v>
      </c>
      <c r="E23" s="68"/>
    </row>
    <row r="24" s="52" customFormat="1" ht="27" customHeight="1" spans="1:5">
      <c r="A24" s="68" t="s">
        <v>34</v>
      </c>
      <c r="B24" s="70" t="s">
        <v>164</v>
      </c>
      <c r="C24" s="70" t="s">
        <v>165</v>
      </c>
      <c r="D24" s="71">
        <v>1776</v>
      </c>
      <c r="E24" s="68"/>
    </row>
    <row r="25" s="53" customFormat="1" ht="27" customHeight="1" spans="1:5">
      <c r="A25" s="73" t="s">
        <v>36</v>
      </c>
      <c r="B25" s="74"/>
      <c r="C25" s="75"/>
      <c r="D25" s="76">
        <f>SUM(D5:D24)</f>
        <v>44759.21</v>
      </c>
      <c r="E25" s="64"/>
    </row>
    <row r="26" s="52" customFormat="1" ht="27" customHeight="1" spans="1:5">
      <c r="A26" s="68" t="s">
        <v>37</v>
      </c>
      <c r="B26" s="77" t="s">
        <v>38</v>
      </c>
      <c r="C26" s="70" t="s">
        <v>39</v>
      </c>
      <c r="D26" s="71">
        <v>4114</v>
      </c>
      <c r="E26" s="78"/>
    </row>
    <row r="27" s="52" customFormat="1" ht="27" customHeight="1" spans="1:5">
      <c r="A27" s="68" t="s">
        <v>37</v>
      </c>
      <c r="B27" s="79" t="s">
        <v>40</v>
      </c>
      <c r="C27" s="70" t="s">
        <v>41</v>
      </c>
      <c r="D27" s="71">
        <v>1500</v>
      </c>
      <c r="E27" s="78"/>
    </row>
    <row r="28" s="52" customFormat="1" ht="27" customHeight="1" spans="1:5">
      <c r="A28" s="68" t="s">
        <v>37</v>
      </c>
      <c r="B28" s="70" t="s">
        <v>27</v>
      </c>
      <c r="C28" s="70" t="s">
        <v>42</v>
      </c>
      <c r="D28" s="71">
        <v>1645</v>
      </c>
      <c r="E28" s="78"/>
    </row>
    <row r="29" s="52" customFormat="1" ht="27" customHeight="1" spans="1:5">
      <c r="A29" s="68" t="s">
        <v>37</v>
      </c>
      <c r="B29" s="70" t="s">
        <v>27</v>
      </c>
      <c r="C29" s="70" t="s">
        <v>43</v>
      </c>
      <c r="D29" s="71">
        <v>630</v>
      </c>
      <c r="E29" s="78"/>
    </row>
    <row r="30" s="52" customFormat="1" ht="27" customHeight="1" spans="1:5">
      <c r="A30" s="68" t="s">
        <v>37</v>
      </c>
      <c r="B30" s="70" t="s">
        <v>27</v>
      </c>
      <c r="C30" s="70" t="s">
        <v>47</v>
      </c>
      <c r="D30" s="71">
        <v>1600</v>
      </c>
      <c r="E30" s="78"/>
    </row>
    <row r="31" s="52" customFormat="1" ht="27" customHeight="1" spans="1:5">
      <c r="A31" s="68" t="s">
        <v>37</v>
      </c>
      <c r="B31" s="70" t="s">
        <v>27</v>
      </c>
      <c r="C31" s="70" t="s">
        <v>46</v>
      </c>
      <c r="D31" s="71">
        <v>1200</v>
      </c>
      <c r="E31" s="78"/>
    </row>
    <row r="32" s="52" customFormat="1" ht="27" customHeight="1" spans="1:5">
      <c r="A32" s="68" t="s">
        <v>44</v>
      </c>
      <c r="B32" s="70" t="s">
        <v>27</v>
      </c>
      <c r="C32" s="70" t="s">
        <v>46</v>
      </c>
      <c r="D32" s="71">
        <v>1688</v>
      </c>
      <c r="E32" s="78"/>
    </row>
    <row r="33" s="53" customFormat="1" ht="27" customHeight="1" spans="1:5">
      <c r="A33" s="73" t="s">
        <v>48</v>
      </c>
      <c r="B33" s="74"/>
      <c r="C33" s="75"/>
      <c r="D33" s="80">
        <f>SUM(D26:D32)</f>
        <v>12377</v>
      </c>
      <c r="E33" s="64"/>
    </row>
    <row r="34" s="53" customFormat="1" ht="27" customHeight="1" spans="1:5">
      <c r="A34" s="73" t="s">
        <v>49</v>
      </c>
      <c r="B34" s="74"/>
      <c r="C34" s="75"/>
      <c r="D34" s="80">
        <f>D25+D33</f>
        <v>57136.21</v>
      </c>
      <c r="E34" s="64"/>
    </row>
    <row r="35" s="52" customFormat="1" ht="27" customHeight="1" spans="1:5">
      <c r="A35" s="81" t="s">
        <v>50</v>
      </c>
      <c r="B35" s="82" t="s">
        <v>51</v>
      </c>
      <c r="C35" s="83" t="s">
        <v>52</v>
      </c>
      <c r="D35" s="71">
        <v>325</v>
      </c>
      <c r="E35" s="68"/>
    </row>
    <row r="36" s="52" customFormat="1" ht="27" customHeight="1" spans="1:5">
      <c r="A36" s="81"/>
      <c r="B36" s="82" t="s">
        <v>53</v>
      </c>
      <c r="C36" s="83" t="s">
        <v>54</v>
      </c>
      <c r="D36" s="71">
        <v>20</v>
      </c>
      <c r="E36" s="68"/>
    </row>
    <row r="37" s="52" customFormat="1" ht="27" customHeight="1" spans="1:5">
      <c r="A37" s="81"/>
      <c r="B37" s="69" t="s">
        <v>55</v>
      </c>
      <c r="C37" s="83" t="s">
        <v>56</v>
      </c>
      <c r="D37" s="71">
        <v>17.82</v>
      </c>
      <c r="E37" s="68"/>
    </row>
    <row r="38" s="52" customFormat="1" ht="27" customHeight="1" spans="1:5">
      <c r="A38" s="84"/>
      <c r="B38" s="85" t="s">
        <v>57</v>
      </c>
      <c r="C38" s="86" t="s">
        <v>58</v>
      </c>
      <c r="D38" s="87">
        <v>572.18</v>
      </c>
      <c r="E38" s="88"/>
    </row>
    <row r="39" s="53" customFormat="1" ht="27" customHeight="1" spans="1:5">
      <c r="A39" s="89" t="s">
        <v>59</v>
      </c>
      <c r="B39" s="65"/>
      <c r="C39" s="90"/>
      <c r="D39" s="91">
        <f>SUM(D35:D38)</f>
        <v>935</v>
      </c>
      <c r="E39" s="92"/>
    </row>
    <row r="40" s="50" customFormat="1" ht="28" customHeight="1" spans="1:255">
      <c r="A40" s="93" t="s">
        <v>60</v>
      </c>
      <c r="B40" s="77" t="s">
        <v>38</v>
      </c>
      <c r="C40" s="83" t="s">
        <v>61</v>
      </c>
      <c r="D40" s="94">
        <v>2009.7</v>
      </c>
      <c r="E40" s="81"/>
      <c r="F40" s="56"/>
      <c r="G40" s="56"/>
      <c r="H40" s="56"/>
      <c r="I40" s="56"/>
      <c r="J40" s="56"/>
      <c r="K40" s="56"/>
      <c r="L40" s="56"/>
      <c r="M40" s="56"/>
      <c r="N40" s="56"/>
      <c r="O40" s="56"/>
      <c r="P40" s="56"/>
      <c r="Q40" s="56"/>
      <c r="R40" s="56"/>
      <c r="S40" s="56"/>
      <c r="T40" s="56"/>
      <c r="U40" s="56"/>
      <c r="V40" s="56"/>
      <c r="W40" s="56"/>
      <c r="X40" s="56"/>
      <c r="Y40" s="56"/>
      <c r="Z40" s="56"/>
      <c r="AA40" s="56"/>
      <c r="AB40" s="56"/>
      <c r="AC40" s="56"/>
      <c r="AD40" s="56"/>
      <c r="AE40" s="56"/>
      <c r="AF40" s="56"/>
      <c r="AG40" s="56"/>
      <c r="AH40" s="56"/>
      <c r="AI40" s="56"/>
      <c r="AJ40" s="56"/>
      <c r="AK40" s="56"/>
      <c r="AL40" s="56"/>
      <c r="AM40" s="56"/>
      <c r="AN40" s="56"/>
      <c r="AO40" s="56"/>
      <c r="AP40" s="56"/>
      <c r="AQ40" s="56"/>
      <c r="AR40" s="56"/>
      <c r="AS40" s="56"/>
      <c r="AT40" s="56"/>
      <c r="AU40" s="56"/>
      <c r="AV40" s="56"/>
      <c r="AW40" s="56"/>
      <c r="AX40" s="56"/>
      <c r="AY40" s="56"/>
      <c r="AZ40" s="56"/>
      <c r="BA40" s="56"/>
      <c r="BB40" s="56"/>
      <c r="BC40" s="56"/>
      <c r="BD40" s="56"/>
      <c r="BE40" s="56"/>
      <c r="BF40" s="56"/>
      <c r="BG40" s="56"/>
      <c r="BH40" s="56"/>
      <c r="BI40" s="56"/>
      <c r="BJ40" s="56"/>
      <c r="BK40" s="56"/>
      <c r="BL40" s="56"/>
      <c r="BM40" s="56"/>
      <c r="BN40" s="56"/>
      <c r="BO40" s="56"/>
      <c r="BP40" s="56"/>
      <c r="BQ40" s="56"/>
      <c r="BR40" s="56"/>
      <c r="BS40" s="56"/>
      <c r="BT40" s="56"/>
      <c r="BU40" s="56"/>
      <c r="BV40" s="56"/>
      <c r="BW40" s="56"/>
      <c r="BX40" s="56"/>
      <c r="BY40" s="56"/>
      <c r="BZ40" s="56"/>
      <c r="CA40" s="56"/>
      <c r="CB40" s="56"/>
      <c r="CC40" s="56"/>
      <c r="CD40" s="56"/>
      <c r="CE40" s="56"/>
      <c r="CF40" s="56"/>
      <c r="CG40" s="56"/>
      <c r="CH40" s="56"/>
      <c r="CI40" s="56"/>
      <c r="CJ40" s="56"/>
      <c r="CK40" s="56"/>
      <c r="CL40" s="56"/>
      <c r="CM40" s="56"/>
      <c r="CN40" s="56"/>
      <c r="CO40" s="56"/>
      <c r="CP40" s="56"/>
      <c r="CQ40" s="56"/>
      <c r="CR40" s="56"/>
      <c r="CS40" s="56"/>
      <c r="CT40" s="56"/>
      <c r="CU40" s="56"/>
      <c r="CV40" s="56"/>
      <c r="CW40" s="56"/>
      <c r="CX40" s="56"/>
      <c r="CY40" s="56"/>
      <c r="CZ40" s="56"/>
      <c r="DA40" s="56"/>
      <c r="DB40" s="56"/>
      <c r="DC40" s="56"/>
      <c r="DD40" s="56"/>
      <c r="DE40" s="56"/>
      <c r="DF40" s="56"/>
      <c r="DG40" s="56"/>
      <c r="DH40" s="56"/>
      <c r="DI40" s="56"/>
      <c r="DJ40" s="56"/>
      <c r="DK40" s="56"/>
      <c r="DL40" s="56"/>
      <c r="DM40" s="56"/>
      <c r="DN40" s="56"/>
      <c r="DO40" s="56"/>
      <c r="DP40" s="56"/>
      <c r="DQ40" s="56"/>
      <c r="DR40" s="56"/>
      <c r="DS40" s="56"/>
      <c r="DT40" s="56"/>
      <c r="DU40" s="56"/>
      <c r="DV40" s="56"/>
      <c r="DW40" s="56"/>
      <c r="DX40" s="56"/>
      <c r="DY40" s="56"/>
      <c r="DZ40" s="56"/>
      <c r="EA40" s="56"/>
      <c r="EB40" s="56"/>
      <c r="EC40" s="56"/>
      <c r="ED40" s="56"/>
      <c r="EE40" s="56"/>
      <c r="EF40" s="56"/>
      <c r="EG40" s="56"/>
      <c r="EH40" s="56"/>
      <c r="EI40" s="56"/>
      <c r="EJ40" s="56"/>
      <c r="EK40" s="56"/>
      <c r="EL40" s="56"/>
      <c r="EM40" s="56"/>
      <c r="EN40" s="56"/>
      <c r="EO40" s="56"/>
      <c r="EP40" s="56"/>
      <c r="EQ40" s="56"/>
      <c r="ER40" s="56"/>
      <c r="ES40" s="56"/>
      <c r="ET40" s="56"/>
      <c r="EU40" s="56"/>
      <c r="EV40" s="56"/>
      <c r="EW40" s="56"/>
      <c r="EX40" s="56"/>
      <c r="EY40" s="56"/>
      <c r="EZ40" s="56"/>
      <c r="FA40" s="56"/>
      <c r="FB40" s="56"/>
      <c r="FC40" s="56"/>
      <c r="FD40" s="56"/>
      <c r="FE40" s="56"/>
      <c r="FF40" s="56"/>
      <c r="FG40" s="56"/>
      <c r="FH40" s="56"/>
      <c r="FI40" s="56"/>
      <c r="FJ40" s="56"/>
      <c r="FK40" s="56"/>
      <c r="FL40" s="56"/>
      <c r="FM40" s="56"/>
      <c r="FN40" s="56"/>
      <c r="FO40" s="56"/>
      <c r="FP40" s="56"/>
      <c r="FQ40" s="56"/>
      <c r="FR40" s="56"/>
      <c r="FS40" s="56"/>
      <c r="FT40" s="56"/>
      <c r="FU40" s="56"/>
      <c r="FV40" s="56"/>
      <c r="FW40" s="56"/>
      <c r="FX40" s="56"/>
      <c r="FY40" s="56"/>
      <c r="FZ40" s="56"/>
      <c r="GA40" s="56"/>
      <c r="GB40" s="56"/>
      <c r="GC40" s="56"/>
      <c r="GD40" s="56"/>
      <c r="GE40" s="56"/>
      <c r="GF40" s="56"/>
      <c r="GG40" s="56"/>
      <c r="GH40" s="56"/>
      <c r="GI40" s="56"/>
      <c r="GJ40" s="56"/>
      <c r="GK40" s="56"/>
      <c r="GL40" s="56"/>
      <c r="GM40" s="56"/>
      <c r="GN40" s="56"/>
      <c r="GO40" s="56"/>
      <c r="GP40" s="56"/>
      <c r="GQ40" s="56"/>
      <c r="GR40" s="56"/>
      <c r="GS40" s="56"/>
      <c r="GT40" s="56"/>
      <c r="GU40" s="56"/>
      <c r="GV40" s="56"/>
      <c r="GW40" s="56"/>
      <c r="GX40" s="56"/>
      <c r="GY40" s="56"/>
      <c r="GZ40" s="56"/>
      <c r="HA40" s="56"/>
      <c r="HB40" s="56"/>
      <c r="HC40" s="56"/>
      <c r="HD40" s="56"/>
      <c r="HE40" s="56"/>
      <c r="HF40" s="56"/>
      <c r="HG40" s="56"/>
      <c r="HH40" s="56"/>
      <c r="HI40" s="56"/>
      <c r="HJ40" s="56"/>
      <c r="HK40" s="56"/>
      <c r="HL40" s="56"/>
      <c r="HM40" s="56"/>
      <c r="HN40" s="56"/>
      <c r="HO40" s="56"/>
      <c r="HP40" s="56"/>
      <c r="HQ40" s="56"/>
      <c r="HR40" s="56"/>
      <c r="HS40" s="56"/>
      <c r="HT40" s="56"/>
      <c r="HU40" s="56"/>
      <c r="HV40" s="56"/>
      <c r="HW40" s="56"/>
      <c r="HX40" s="56"/>
      <c r="HY40" s="56"/>
      <c r="HZ40" s="56"/>
      <c r="IA40" s="56"/>
      <c r="IB40" s="56"/>
      <c r="IC40" s="56"/>
      <c r="ID40" s="56"/>
      <c r="IE40" s="56"/>
      <c r="IF40" s="56"/>
      <c r="IG40" s="56"/>
      <c r="IH40" s="56"/>
      <c r="II40" s="56"/>
      <c r="IJ40" s="56"/>
      <c r="IK40" s="56"/>
      <c r="IL40" s="56"/>
      <c r="IM40" s="56"/>
      <c r="IN40" s="56"/>
      <c r="IO40" s="56"/>
      <c r="IP40" s="56"/>
      <c r="IQ40" s="56"/>
      <c r="IR40" s="56"/>
      <c r="IS40" s="56"/>
      <c r="IT40" s="56"/>
      <c r="IU40" s="56"/>
    </row>
    <row r="41" s="50" customFormat="1" ht="28" customHeight="1" spans="1:255">
      <c r="A41" s="93" t="s">
        <v>60</v>
      </c>
      <c r="B41" s="77" t="s">
        <v>38</v>
      </c>
      <c r="C41" s="83" t="s">
        <v>62</v>
      </c>
      <c r="D41" s="94">
        <v>2620</v>
      </c>
      <c r="E41" s="81"/>
      <c r="F41" s="56"/>
      <c r="G41" s="56"/>
      <c r="H41" s="56"/>
      <c r="I41" s="56"/>
      <c r="J41" s="56"/>
      <c r="K41" s="56"/>
      <c r="L41" s="56"/>
      <c r="M41" s="56"/>
      <c r="N41" s="56"/>
      <c r="O41" s="56"/>
      <c r="P41" s="56"/>
      <c r="Q41" s="56"/>
      <c r="R41" s="56"/>
      <c r="S41" s="56"/>
      <c r="T41" s="56"/>
      <c r="U41" s="56"/>
      <c r="V41" s="56"/>
      <c r="W41" s="56"/>
      <c r="X41" s="56"/>
      <c r="Y41" s="56"/>
      <c r="Z41" s="56"/>
      <c r="AA41" s="56"/>
      <c r="AB41" s="56"/>
      <c r="AC41" s="56"/>
      <c r="AD41" s="56"/>
      <c r="AE41" s="56"/>
      <c r="AF41" s="56"/>
      <c r="AG41" s="56"/>
      <c r="AH41" s="56"/>
      <c r="AI41" s="56"/>
      <c r="AJ41" s="56"/>
      <c r="AK41" s="56"/>
      <c r="AL41" s="56"/>
      <c r="AM41" s="56"/>
      <c r="AN41" s="56"/>
      <c r="AO41" s="56"/>
      <c r="AP41" s="56"/>
      <c r="AQ41" s="56"/>
      <c r="AR41" s="56"/>
      <c r="AS41" s="56"/>
      <c r="AT41" s="56"/>
      <c r="AU41" s="56"/>
      <c r="AV41" s="56"/>
      <c r="AW41" s="56"/>
      <c r="AX41" s="56"/>
      <c r="AY41" s="56"/>
      <c r="AZ41" s="56"/>
      <c r="BA41" s="56"/>
      <c r="BB41" s="56"/>
      <c r="BC41" s="56"/>
      <c r="BD41" s="56"/>
      <c r="BE41" s="56"/>
      <c r="BF41" s="56"/>
      <c r="BG41" s="56"/>
      <c r="BH41" s="56"/>
      <c r="BI41" s="56"/>
      <c r="BJ41" s="56"/>
      <c r="BK41" s="56"/>
      <c r="BL41" s="56"/>
      <c r="BM41" s="56"/>
      <c r="BN41" s="56"/>
      <c r="BO41" s="56"/>
      <c r="BP41" s="56"/>
      <c r="BQ41" s="56"/>
      <c r="BR41" s="56"/>
      <c r="BS41" s="56"/>
      <c r="BT41" s="56"/>
      <c r="BU41" s="56"/>
      <c r="BV41" s="56"/>
      <c r="BW41" s="56"/>
      <c r="BX41" s="56"/>
      <c r="BY41" s="56"/>
      <c r="BZ41" s="56"/>
      <c r="CA41" s="56"/>
      <c r="CB41" s="56"/>
      <c r="CC41" s="56"/>
      <c r="CD41" s="56"/>
      <c r="CE41" s="56"/>
      <c r="CF41" s="56"/>
      <c r="CG41" s="56"/>
      <c r="CH41" s="56"/>
      <c r="CI41" s="56"/>
      <c r="CJ41" s="56"/>
      <c r="CK41" s="56"/>
      <c r="CL41" s="56"/>
      <c r="CM41" s="56"/>
      <c r="CN41" s="56"/>
      <c r="CO41" s="56"/>
      <c r="CP41" s="56"/>
      <c r="CQ41" s="56"/>
      <c r="CR41" s="56"/>
      <c r="CS41" s="56"/>
      <c r="CT41" s="56"/>
      <c r="CU41" s="56"/>
      <c r="CV41" s="56"/>
      <c r="CW41" s="56"/>
      <c r="CX41" s="56"/>
      <c r="CY41" s="56"/>
      <c r="CZ41" s="56"/>
      <c r="DA41" s="56"/>
      <c r="DB41" s="56"/>
      <c r="DC41" s="56"/>
      <c r="DD41" s="56"/>
      <c r="DE41" s="56"/>
      <c r="DF41" s="56"/>
      <c r="DG41" s="56"/>
      <c r="DH41" s="56"/>
      <c r="DI41" s="56"/>
      <c r="DJ41" s="56"/>
      <c r="DK41" s="56"/>
      <c r="DL41" s="56"/>
      <c r="DM41" s="56"/>
      <c r="DN41" s="56"/>
      <c r="DO41" s="56"/>
      <c r="DP41" s="56"/>
      <c r="DQ41" s="56"/>
      <c r="DR41" s="56"/>
      <c r="DS41" s="56"/>
      <c r="DT41" s="56"/>
      <c r="DU41" s="56"/>
      <c r="DV41" s="56"/>
      <c r="DW41" s="56"/>
      <c r="DX41" s="56"/>
      <c r="DY41" s="56"/>
      <c r="DZ41" s="56"/>
      <c r="EA41" s="56"/>
      <c r="EB41" s="56"/>
      <c r="EC41" s="56"/>
      <c r="ED41" s="56"/>
      <c r="EE41" s="56"/>
      <c r="EF41" s="56"/>
      <c r="EG41" s="56"/>
      <c r="EH41" s="56"/>
      <c r="EI41" s="56"/>
      <c r="EJ41" s="56"/>
      <c r="EK41" s="56"/>
      <c r="EL41" s="56"/>
      <c r="EM41" s="56"/>
      <c r="EN41" s="56"/>
      <c r="EO41" s="56"/>
      <c r="EP41" s="56"/>
      <c r="EQ41" s="56"/>
      <c r="ER41" s="56"/>
      <c r="ES41" s="56"/>
      <c r="ET41" s="56"/>
      <c r="EU41" s="56"/>
      <c r="EV41" s="56"/>
      <c r="EW41" s="56"/>
      <c r="EX41" s="56"/>
      <c r="EY41" s="56"/>
      <c r="EZ41" s="56"/>
      <c r="FA41" s="56"/>
      <c r="FB41" s="56"/>
      <c r="FC41" s="56"/>
      <c r="FD41" s="56"/>
      <c r="FE41" s="56"/>
      <c r="FF41" s="56"/>
      <c r="FG41" s="56"/>
      <c r="FH41" s="56"/>
      <c r="FI41" s="56"/>
      <c r="FJ41" s="56"/>
      <c r="FK41" s="56"/>
      <c r="FL41" s="56"/>
      <c r="FM41" s="56"/>
      <c r="FN41" s="56"/>
      <c r="FO41" s="56"/>
      <c r="FP41" s="56"/>
      <c r="FQ41" s="56"/>
      <c r="FR41" s="56"/>
      <c r="FS41" s="56"/>
      <c r="FT41" s="56"/>
      <c r="FU41" s="56"/>
      <c r="FV41" s="56"/>
      <c r="FW41" s="56"/>
      <c r="FX41" s="56"/>
      <c r="FY41" s="56"/>
      <c r="FZ41" s="56"/>
      <c r="GA41" s="56"/>
      <c r="GB41" s="56"/>
      <c r="GC41" s="56"/>
      <c r="GD41" s="56"/>
      <c r="GE41" s="56"/>
      <c r="GF41" s="56"/>
      <c r="GG41" s="56"/>
      <c r="GH41" s="56"/>
      <c r="GI41" s="56"/>
      <c r="GJ41" s="56"/>
      <c r="GK41" s="56"/>
      <c r="GL41" s="56"/>
      <c r="GM41" s="56"/>
      <c r="GN41" s="56"/>
      <c r="GO41" s="56"/>
      <c r="GP41" s="56"/>
      <c r="GQ41" s="56"/>
      <c r="GR41" s="56"/>
      <c r="GS41" s="56"/>
      <c r="GT41" s="56"/>
      <c r="GU41" s="56"/>
      <c r="GV41" s="56"/>
      <c r="GW41" s="56"/>
      <c r="GX41" s="56"/>
      <c r="GY41" s="56"/>
      <c r="GZ41" s="56"/>
      <c r="HA41" s="56"/>
      <c r="HB41" s="56"/>
      <c r="HC41" s="56"/>
      <c r="HD41" s="56"/>
      <c r="HE41" s="56"/>
      <c r="HF41" s="56"/>
      <c r="HG41" s="56"/>
      <c r="HH41" s="56"/>
      <c r="HI41" s="56"/>
      <c r="HJ41" s="56"/>
      <c r="HK41" s="56"/>
      <c r="HL41" s="56"/>
      <c r="HM41" s="56"/>
      <c r="HN41" s="56"/>
      <c r="HO41" s="56"/>
      <c r="HP41" s="56"/>
      <c r="HQ41" s="56"/>
      <c r="HR41" s="56"/>
      <c r="HS41" s="56"/>
      <c r="HT41" s="56"/>
      <c r="HU41" s="56"/>
      <c r="HV41" s="56"/>
      <c r="HW41" s="56"/>
      <c r="HX41" s="56"/>
      <c r="HY41" s="56"/>
      <c r="HZ41" s="56"/>
      <c r="IA41" s="56"/>
      <c r="IB41" s="56"/>
      <c r="IC41" s="56"/>
      <c r="ID41" s="56"/>
      <c r="IE41" s="56"/>
      <c r="IF41" s="56"/>
      <c r="IG41" s="56"/>
      <c r="IH41" s="56"/>
      <c r="II41" s="56"/>
      <c r="IJ41" s="56"/>
      <c r="IK41" s="56"/>
      <c r="IL41" s="56"/>
      <c r="IM41" s="56"/>
      <c r="IN41" s="56"/>
      <c r="IO41" s="56"/>
      <c r="IP41" s="56"/>
      <c r="IQ41" s="56"/>
      <c r="IR41" s="56"/>
      <c r="IS41" s="56"/>
      <c r="IT41" s="56"/>
      <c r="IU41" s="56"/>
    </row>
    <row r="42" s="50" customFormat="1" ht="27" customHeight="1" spans="1:255">
      <c r="A42" s="64" t="s">
        <v>63</v>
      </c>
      <c r="B42" s="64"/>
      <c r="C42" s="64"/>
      <c r="D42" s="95">
        <f>SUM(D40:D41)</f>
        <v>4629.7</v>
      </c>
      <c r="E42" s="81"/>
      <c r="F42" s="56"/>
      <c r="G42" s="56"/>
      <c r="H42" s="56"/>
      <c r="I42" s="56"/>
      <c r="J42" s="56"/>
      <c r="K42" s="56"/>
      <c r="L42" s="56"/>
      <c r="M42" s="56"/>
      <c r="N42" s="56"/>
      <c r="O42" s="56"/>
      <c r="P42" s="56"/>
      <c r="Q42" s="56"/>
      <c r="R42" s="56"/>
      <c r="S42" s="56"/>
      <c r="T42" s="56"/>
      <c r="U42" s="56"/>
      <c r="V42" s="56"/>
      <c r="W42" s="56"/>
      <c r="X42" s="56"/>
      <c r="Y42" s="56"/>
      <c r="Z42" s="56"/>
      <c r="AA42" s="56"/>
      <c r="AB42" s="56"/>
      <c r="AC42" s="56"/>
      <c r="AD42" s="56"/>
      <c r="AE42" s="56"/>
      <c r="AF42" s="56"/>
      <c r="AG42" s="56"/>
      <c r="AH42" s="56"/>
      <c r="AI42" s="56"/>
      <c r="AJ42" s="56"/>
      <c r="AK42" s="56"/>
      <c r="AL42" s="56"/>
      <c r="AM42" s="56"/>
      <c r="AN42" s="56"/>
      <c r="AO42" s="56"/>
      <c r="AP42" s="56"/>
      <c r="AQ42" s="56"/>
      <c r="AR42" s="56"/>
      <c r="AS42" s="56"/>
      <c r="AT42" s="56"/>
      <c r="AU42" s="56"/>
      <c r="AV42" s="56"/>
      <c r="AW42" s="56"/>
      <c r="AX42" s="56"/>
      <c r="AY42" s="56"/>
      <c r="AZ42" s="56"/>
      <c r="BA42" s="56"/>
      <c r="BB42" s="56"/>
      <c r="BC42" s="56"/>
      <c r="BD42" s="56"/>
      <c r="BE42" s="56"/>
      <c r="BF42" s="56"/>
      <c r="BG42" s="56"/>
      <c r="BH42" s="56"/>
      <c r="BI42" s="56"/>
      <c r="BJ42" s="56"/>
      <c r="BK42" s="56"/>
      <c r="BL42" s="56"/>
      <c r="BM42" s="56"/>
      <c r="BN42" s="56"/>
      <c r="BO42" s="56"/>
      <c r="BP42" s="56"/>
      <c r="BQ42" s="56"/>
      <c r="BR42" s="56"/>
      <c r="BS42" s="56"/>
      <c r="BT42" s="56"/>
      <c r="BU42" s="56"/>
      <c r="BV42" s="56"/>
      <c r="BW42" s="56"/>
      <c r="BX42" s="56"/>
      <c r="BY42" s="56"/>
      <c r="BZ42" s="56"/>
      <c r="CA42" s="56"/>
      <c r="CB42" s="56"/>
      <c r="CC42" s="56"/>
      <c r="CD42" s="56"/>
      <c r="CE42" s="56"/>
      <c r="CF42" s="56"/>
      <c r="CG42" s="56"/>
      <c r="CH42" s="56"/>
      <c r="CI42" s="56"/>
      <c r="CJ42" s="56"/>
      <c r="CK42" s="56"/>
      <c r="CL42" s="56"/>
      <c r="CM42" s="56"/>
      <c r="CN42" s="56"/>
      <c r="CO42" s="56"/>
      <c r="CP42" s="56"/>
      <c r="CQ42" s="56"/>
      <c r="CR42" s="56"/>
      <c r="CS42" s="56"/>
      <c r="CT42" s="56"/>
      <c r="CU42" s="56"/>
      <c r="CV42" s="56"/>
      <c r="CW42" s="56"/>
      <c r="CX42" s="56"/>
      <c r="CY42" s="56"/>
      <c r="CZ42" s="56"/>
      <c r="DA42" s="56"/>
      <c r="DB42" s="56"/>
      <c r="DC42" s="56"/>
      <c r="DD42" s="56"/>
      <c r="DE42" s="56"/>
      <c r="DF42" s="56"/>
      <c r="DG42" s="56"/>
      <c r="DH42" s="56"/>
      <c r="DI42" s="56"/>
      <c r="DJ42" s="56"/>
      <c r="DK42" s="56"/>
      <c r="DL42" s="56"/>
      <c r="DM42" s="56"/>
      <c r="DN42" s="56"/>
      <c r="DO42" s="56"/>
      <c r="DP42" s="56"/>
      <c r="DQ42" s="56"/>
      <c r="DR42" s="56"/>
      <c r="DS42" s="56"/>
      <c r="DT42" s="56"/>
      <c r="DU42" s="56"/>
      <c r="DV42" s="56"/>
      <c r="DW42" s="56"/>
      <c r="DX42" s="56"/>
      <c r="DY42" s="56"/>
      <c r="DZ42" s="56"/>
      <c r="EA42" s="56"/>
      <c r="EB42" s="56"/>
      <c r="EC42" s="56"/>
      <c r="ED42" s="56"/>
      <c r="EE42" s="56"/>
      <c r="EF42" s="56"/>
      <c r="EG42" s="56"/>
      <c r="EH42" s="56"/>
      <c r="EI42" s="56"/>
      <c r="EJ42" s="56"/>
      <c r="EK42" s="56"/>
      <c r="EL42" s="56"/>
      <c r="EM42" s="56"/>
      <c r="EN42" s="56"/>
      <c r="EO42" s="56"/>
      <c r="EP42" s="56"/>
      <c r="EQ42" s="56"/>
      <c r="ER42" s="56"/>
      <c r="ES42" s="56"/>
      <c r="ET42" s="56"/>
      <c r="EU42" s="56"/>
      <c r="EV42" s="56"/>
      <c r="EW42" s="56"/>
      <c r="EX42" s="56"/>
      <c r="EY42" s="56"/>
      <c r="EZ42" s="56"/>
      <c r="FA42" s="56"/>
      <c r="FB42" s="56"/>
      <c r="FC42" s="56"/>
      <c r="FD42" s="56"/>
      <c r="FE42" s="56"/>
      <c r="FF42" s="56"/>
      <c r="FG42" s="56"/>
      <c r="FH42" s="56"/>
      <c r="FI42" s="56"/>
      <c r="FJ42" s="56"/>
      <c r="FK42" s="56"/>
      <c r="FL42" s="56"/>
      <c r="FM42" s="56"/>
      <c r="FN42" s="56"/>
      <c r="FO42" s="56"/>
      <c r="FP42" s="56"/>
      <c r="FQ42" s="56"/>
      <c r="FR42" s="56"/>
      <c r="FS42" s="56"/>
      <c r="FT42" s="56"/>
      <c r="FU42" s="56"/>
      <c r="FV42" s="56"/>
      <c r="FW42" s="56"/>
      <c r="FX42" s="56"/>
      <c r="FY42" s="56"/>
      <c r="FZ42" s="56"/>
      <c r="GA42" s="56"/>
      <c r="GB42" s="56"/>
      <c r="GC42" s="56"/>
      <c r="GD42" s="56"/>
      <c r="GE42" s="56"/>
      <c r="GF42" s="56"/>
      <c r="GG42" s="56"/>
      <c r="GH42" s="56"/>
      <c r="GI42" s="56"/>
      <c r="GJ42" s="56"/>
      <c r="GK42" s="56"/>
      <c r="GL42" s="56"/>
      <c r="GM42" s="56"/>
      <c r="GN42" s="56"/>
      <c r="GO42" s="56"/>
      <c r="GP42" s="56"/>
      <c r="GQ42" s="56"/>
      <c r="GR42" s="56"/>
      <c r="GS42" s="56"/>
      <c r="GT42" s="56"/>
      <c r="GU42" s="56"/>
      <c r="GV42" s="56"/>
      <c r="GW42" s="56"/>
      <c r="GX42" s="56"/>
      <c r="GY42" s="56"/>
      <c r="GZ42" s="56"/>
      <c r="HA42" s="56"/>
      <c r="HB42" s="56"/>
      <c r="HC42" s="56"/>
      <c r="HD42" s="56"/>
      <c r="HE42" s="56"/>
      <c r="HF42" s="56"/>
      <c r="HG42" s="56"/>
      <c r="HH42" s="56"/>
      <c r="HI42" s="56"/>
      <c r="HJ42" s="56"/>
      <c r="HK42" s="56"/>
      <c r="HL42" s="56"/>
      <c r="HM42" s="56"/>
      <c r="HN42" s="56"/>
      <c r="HO42" s="56"/>
      <c r="HP42" s="56"/>
      <c r="HQ42" s="56"/>
      <c r="HR42" s="56"/>
      <c r="HS42" s="56"/>
      <c r="HT42" s="56"/>
      <c r="HU42" s="56"/>
      <c r="HV42" s="56"/>
      <c r="HW42" s="56"/>
      <c r="HX42" s="56"/>
      <c r="HY42" s="56"/>
      <c r="HZ42" s="56"/>
      <c r="IA42" s="56"/>
      <c r="IB42" s="56"/>
      <c r="IC42" s="56"/>
      <c r="ID42" s="56"/>
      <c r="IE42" s="56"/>
      <c r="IF42" s="56"/>
      <c r="IG42" s="56"/>
      <c r="IH42" s="56"/>
      <c r="II42" s="56"/>
      <c r="IJ42" s="56"/>
      <c r="IK42" s="56"/>
      <c r="IL42" s="56"/>
      <c r="IM42" s="56"/>
      <c r="IN42" s="56"/>
      <c r="IO42" s="56"/>
      <c r="IP42" s="56"/>
      <c r="IQ42" s="56"/>
      <c r="IR42" s="56"/>
      <c r="IS42" s="56"/>
      <c r="IT42" s="56"/>
      <c r="IU42" s="56"/>
    </row>
    <row r="43" s="54" customFormat="1" ht="27" customHeight="1" spans="1:5">
      <c r="A43" s="96" t="s">
        <v>64</v>
      </c>
      <c r="B43" s="97"/>
      <c r="C43" s="98"/>
      <c r="D43" s="99">
        <f>D34+D39+D42</f>
        <v>62700.91</v>
      </c>
      <c r="E43" s="100"/>
    </row>
  </sheetData>
  <mergeCells count="10">
    <mergeCell ref="A1:E1"/>
    <mergeCell ref="A2:E2"/>
    <mergeCell ref="A3:E3"/>
    <mergeCell ref="A25:C25"/>
    <mergeCell ref="A33:C33"/>
    <mergeCell ref="A34:C34"/>
    <mergeCell ref="A39:C39"/>
    <mergeCell ref="A42:C42"/>
    <mergeCell ref="A43:C43"/>
    <mergeCell ref="A35:A38"/>
  </mergeCells>
  <pageMargins left="0.66875" right="0.314583333333333" top="0.511805555555556" bottom="0.156944444444444" header="0.314583333333333" footer="0"/>
  <pageSetup paperSize="9" scale="65" orientation="portrait"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24"/>
  <sheetViews>
    <sheetView workbookViewId="0">
      <selection activeCell="A2" sqref="A2:H2"/>
    </sheetView>
  </sheetViews>
  <sheetFormatPr defaultColWidth="7.875" defaultRowHeight="12.75" outlineLevelCol="7"/>
  <cols>
    <col min="1" max="1" width="5.375" style="18" customWidth="1"/>
    <col min="2" max="2" width="19.625" style="18" customWidth="1"/>
    <col min="3" max="3" width="8.875" style="19" customWidth="1"/>
    <col min="4" max="4" width="13.75" style="18" customWidth="1"/>
    <col min="5" max="5" width="12" style="20" customWidth="1"/>
    <col min="6" max="6" width="12" style="18" customWidth="1"/>
    <col min="7" max="7" width="13.75" style="18" customWidth="1"/>
    <col min="8" max="8" width="20.375" style="18" customWidth="1"/>
    <col min="9" max="16384" width="7.875" style="18"/>
  </cols>
  <sheetData>
    <row r="1" spans="1:1">
      <c r="A1" s="21" t="s">
        <v>166</v>
      </c>
    </row>
    <row r="2" ht="36" customHeight="1" spans="1:8">
      <c r="A2" s="22" t="s">
        <v>167</v>
      </c>
      <c r="B2" s="23"/>
      <c r="C2" s="23"/>
      <c r="D2" s="23"/>
      <c r="E2" s="23"/>
      <c r="F2" s="23"/>
      <c r="G2" s="23"/>
      <c r="H2" s="23"/>
    </row>
    <row r="3" ht="21" customHeight="1" spans="8:8">
      <c r="H3" s="24" t="s">
        <v>67</v>
      </c>
    </row>
    <row r="4" s="17" customFormat="1" ht="21" customHeight="1" spans="1:8">
      <c r="A4" s="25" t="s">
        <v>68</v>
      </c>
      <c r="B4" s="26" t="s">
        <v>69</v>
      </c>
      <c r="C4" s="26" t="s">
        <v>70</v>
      </c>
      <c r="D4" s="26" t="s">
        <v>71</v>
      </c>
      <c r="E4" s="26" t="s">
        <v>72</v>
      </c>
      <c r="F4" s="26" t="s">
        <v>73</v>
      </c>
      <c r="G4" s="26" t="s">
        <v>74</v>
      </c>
      <c r="H4" s="26" t="s">
        <v>75</v>
      </c>
    </row>
    <row r="5" s="18" customFormat="1" ht="54" spans="1:8">
      <c r="A5" s="27">
        <v>1</v>
      </c>
      <c r="B5" s="28" t="s">
        <v>76</v>
      </c>
      <c r="C5" s="29" t="s">
        <v>168</v>
      </c>
      <c r="D5" s="28" t="s">
        <v>169</v>
      </c>
      <c r="E5" s="8" t="s">
        <v>79</v>
      </c>
      <c r="F5" s="8" t="s">
        <v>170</v>
      </c>
      <c r="G5" s="30">
        <v>373100</v>
      </c>
      <c r="H5" s="28" t="s">
        <v>80</v>
      </c>
    </row>
    <row r="6" s="18" customFormat="1" ht="54" spans="1:8">
      <c r="A6" s="27">
        <v>2</v>
      </c>
      <c r="B6" s="28" t="s">
        <v>171</v>
      </c>
      <c r="C6" s="29" t="s">
        <v>172</v>
      </c>
      <c r="D6" s="28" t="s">
        <v>169</v>
      </c>
      <c r="E6" s="8" t="s">
        <v>79</v>
      </c>
      <c r="F6" s="8" t="s">
        <v>170</v>
      </c>
      <c r="G6" s="30">
        <v>183600</v>
      </c>
      <c r="H6" s="28" t="s">
        <v>80</v>
      </c>
    </row>
    <row r="7" s="18" customFormat="1" ht="27" spans="1:8">
      <c r="A7" s="27">
        <v>3</v>
      </c>
      <c r="B7" s="28" t="s">
        <v>108</v>
      </c>
      <c r="C7" s="29" t="s">
        <v>173</v>
      </c>
      <c r="D7" s="28" t="s">
        <v>8</v>
      </c>
      <c r="E7" s="8" t="s">
        <v>79</v>
      </c>
      <c r="F7" s="8" t="s">
        <v>170</v>
      </c>
      <c r="G7" s="30">
        <v>2173770</v>
      </c>
      <c r="H7" s="28" t="s">
        <v>88</v>
      </c>
    </row>
    <row r="8" s="18" customFormat="1" ht="67.5" spans="1:8">
      <c r="A8" s="27">
        <v>4</v>
      </c>
      <c r="B8" s="28" t="s">
        <v>174</v>
      </c>
      <c r="C8" s="29" t="s">
        <v>175</v>
      </c>
      <c r="D8" s="28" t="s">
        <v>169</v>
      </c>
      <c r="E8" s="8" t="s">
        <v>79</v>
      </c>
      <c r="F8" s="8" t="s">
        <v>170</v>
      </c>
      <c r="G8" s="30">
        <v>236000</v>
      </c>
      <c r="H8" s="28" t="s">
        <v>80</v>
      </c>
    </row>
    <row r="9" s="18" customFormat="1" ht="27" spans="1:8">
      <c r="A9" s="27">
        <v>5</v>
      </c>
      <c r="B9" s="28" t="s">
        <v>86</v>
      </c>
      <c r="C9" s="29" t="s">
        <v>176</v>
      </c>
      <c r="D9" s="28" t="s">
        <v>8</v>
      </c>
      <c r="E9" s="8" t="s">
        <v>79</v>
      </c>
      <c r="F9" s="8" t="s">
        <v>177</v>
      </c>
      <c r="G9" s="30">
        <v>15268</v>
      </c>
      <c r="H9" s="28" t="s">
        <v>88</v>
      </c>
    </row>
    <row r="10" s="18" customFormat="1" ht="27" spans="1:8">
      <c r="A10" s="27">
        <v>6</v>
      </c>
      <c r="B10" s="28" t="s">
        <v>91</v>
      </c>
      <c r="C10" s="29" t="s">
        <v>176</v>
      </c>
      <c r="D10" s="28" t="s">
        <v>8</v>
      </c>
      <c r="E10" s="8" t="s">
        <v>79</v>
      </c>
      <c r="F10" s="8" t="s">
        <v>177</v>
      </c>
      <c r="G10" s="30">
        <v>35700</v>
      </c>
      <c r="H10" s="28" t="s">
        <v>88</v>
      </c>
    </row>
    <row r="11" s="18" customFormat="1" ht="27" spans="1:8">
      <c r="A11" s="27">
        <v>7</v>
      </c>
      <c r="B11" s="28" t="s">
        <v>89</v>
      </c>
      <c r="C11" s="29" t="s">
        <v>172</v>
      </c>
      <c r="D11" s="28" t="s">
        <v>8</v>
      </c>
      <c r="E11" s="8" t="s">
        <v>79</v>
      </c>
      <c r="F11" s="8" t="s">
        <v>177</v>
      </c>
      <c r="G11" s="30">
        <v>463</v>
      </c>
      <c r="H11" s="28" t="s">
        <v>88</v>
      </c>
    </row>
    <row r="12" s="18" customFormat="1" ht="27" spans="1:8">
      <c r="A12" s="27">
        <v>8</v>
      </c>
      <c r="B12" s="28" t="s">
        <v>178</v>
      </c>
      <c r="C12" s="29" t="s">
        <v>176</v>
      </c>
      <c r="D12" s="28" t="s">
        <v>8</v>
      </c>
      <c r="E12" s="8" t="s">
        <v>79</v>
      </c>
      <c r="F12" s="8" t="s">
        <v>177</v>
      </c>
      <c r="G12" s="30">
        <v>544995</v>
      </c>
      <c r="H12" s="28" t="s">
        <v>88</v>
      </c>
    </row>
    <row r="13" s="18" customFormat="1" ht="27" spans="1:8">
      <c r="A13" s="27">
        <v>9</v>
      </c>
      <c r="B13" s="28" t="s">
        <v>92</v>
      </c>
      <c r="C13" s="29" t="s">
        <v>179</v>
      </c>
      <c r="D13" s="28" t="s">
        <v>83</v>
      </c>
      <c r="E13" s="8" t="s">
        <v>79</v>
      </c>
      <c r="F13" s="8" t="s">
        <v>180</v>
      </c>
      <c r="G13" s="30">
        <v>999432</v>
      </c>
      <c r="H13" s="28" t="s">
        <v>85</v>
      </c>
    </row>
    <row r="14" s="18" customFormat="1" ht="27" spans="1:8">
      <c r="A14" s="27">
        <v>10</v>
      </c>
      <c r="B14" s="28" t="s">
        <v>95</v>
      </c>
      <c r="C14" s="29" t="s">
        <v>176</v>
      </c>
      <c r="D14" s="28" t="s">
        <v>8</v>
      </c>
      <c r="E14" s="8" t="s">
        <v>79</v>
      </c>
      <c r="F14" s="8" t="s">
        <v>180</v>
      </c>
      <c r="G14" s="30">
        <v>917073</v>
      </c>
      <c r="H14" s="28" t="s">
        <v>88</v>
      </c>
    </row>
    <row r="15" s="18" customFormat="1" ht="27" spans="1:8">
      <c r="A15" s="27">
        <v>11</v>
      </c>
      <c r="B15" s="28" t="s">
        <v>96</v>
      </c>
      <c r="C15" s="29" t="s">
        <v>176</v>
      </c>
      <c r="D15" s="28" t="s">
        <v>8</v>
      </c>
      <c r="E15" s="8" t="s">
        <v>79</v>
      </c>
      <c r="F15" s="8" t="s">
        <v>181</v>
      </c>
      <c r="G15" s="30">
        <v>25425</v>
      </c>
      <c r="H15" s="28" t="s">
        <v>88</v>
      </c>
    </row>
    <row r="16" s="18" customFormat="1" ht="27" spans="1:8">
      <c r="A16" s="27">
        <v>12</v>
      </c>
      <c r="B16" s="28" t="s">
        <v>99</v>
      </c>
      <c r="C16" s="29" t="s">
        <v>172</v>
      </c>
      <c r="D16" s="28" t="s">
        <v>8</v>
      </c>
      <c r="E16" s="8" t="s">
        <v>79</v>
      </c>
      <c r="F16" s="8" t="s">
        <v>181</v>
      </c>
      <c r="G16" s="30">
        <v>4007151</v>
      </c>
      <c r="H16" s="28" t="s">
        <v>88</v>
      </c>
    </row>
    <row r="17" s="18" customFormat="1" ht="27" spans="1:8">
      <c r="A17" s="27">
        <v>13</v>
      </c>
      <c r="B17" s="28" t="s">
        <v>99</v>
      </c>
      <c r="C17" s="29" t="s">
        <v>172</v>
      </c>
      <c r="D17" s="28" t="s">
        <v>8</v>
      </c>
      <c r="E17" s="8" t="s">
        <v>79</v>
      </c>
      <c r="F17" s="8" t="s">
        <v>181</v>
      </c>
      <c r="G17" s="30">
        <v>36600</v>
      </c>
      <c r="H17" s="28" t="s">
        <v>88</v>
      </c>
    </row>
    <row r="18" s="18" customFormat="1" ht="27" spans="1:8">
      <c r="A18" s="27">
        <v>14</v>
      </c>
      <c r="B18" s="28" t="s">
        <v>98</v>
      </c>
      <c r="C18" s="29" t="s">
        <v>176</v>
      </c>
      <c r="D18" s="28" t="s">
        <v>8</v>
      </c>
      <c r="E18" s="8" t="s">
        <v>79</v>
      </c>
      <c r="F18" s="8" t="s">
        <v>181</v>
      </c>
      <c r="G18" s="30">
        <v>88140</v>
      </c>
      <c r="H18" s="28" t="s">
        <v>88</v>
      </c>
    </row>
    <row r="19" s="18" customFormat="1" ht="24.75" customHeight="1" spans="1:8">
      <c r="A19" s="31" t="s">
        <v>182</v>
      </c>
      <c r="B19" s="32"/>
      <c r="C19" s="32"/>
      <c r="D19" s="32"/>
      <c r="E19" s="32"/>
      <c r="F19" s="33"/>
      <c r="G19" s="34">
        <f>SUM(G5:G18)</f>
        <v>9636717</v>
      </c>
      <c r="H19" s="35" t="s">
        <v>115</v>
      </c>
    </row>
    <row r="20" s="18" customFormat="1" ht="41.25" spans="1:8">
      <c r="A20" s="27">
        <v>15</v>
      </c>
      <c r="B20" s="36" t="s">
        <v>183</v>
      </c>
      <c r="C20" s="37"/>
      <c r="D20" s="28" t="s">
        <v>184</v>
      </c>
      <c r="E20" s="8" t="s">
        <v>79</v>
      </c>
      <c r="F20" s="38">
        <v>45359</v>
      </c>
      <c r="G20" s="30">
        <v>815081.4</v>
      </c>
      <c r="H20" s="28" t="s">
        <v>88</v>
      </c>
    </row>
    <row r="21" s="18" customFormat="1" ht="41.25" spans="1:8">
      <c r="A21" s="39">
        <v>16</v>
      </c>
      <c r="B21" s="40" t="s">
        <v>185</v>
      </c>
      <c r="C21" s="41"/>
      <c r="D21" s="42" t="s">
        <v>184</v>
      </c>
      <c r="E21" s="43" t="s">
        <v>79</v>
      </c>
      <c r="F21" s="38">
        <v>45359</v>
      </c>
      <c r="G21" s="30">
        <v>1168646.5</v>
      </c>
      <c r="H21" s="28" t="s">
        <v>88</v>
      </c>
    </row>
    <row r="22" s="18" customFormat="1" ht="41.25" spans="1:8">
      <c r="A22" s="44"/>
      <c r="B22" s="40" t="s">
        <v>185</v>
      </c>
      <c r="C22" s="45"/>
      <c r="D22" s="42" t="s">
        <v>184</v>
      </c>
      <c r="E22" s="43" t="s">
        <v>79</v>
      </c>
      <c r="F22" s="38">
        <v>45461</v>
      </c>
      <c r="G22" s="30">
        <v>251913</v>
      </c>
      <c r="H22" s="28" t="s">
        <v>88</v>
      </c>
    </row>
    <row r="23" s="18" customFormat="1" ht="33" customHeight="1" spans="1:8">
      <c r="A23" s="46" t="s">
        <v>117</v>
      </c>
      <c r="B23" s="47"/>
      <c r="C23" s="47"/>
      <c r="D23" s="47"/>
      <c r="E23" s="47"/>
      <c r="F23" s="48"/>
      <c r="G23" s="49">
        <f>SUM(G20:G22)</f>
        <v>2235640.9</v>
      </c>
      <c r="H23" s="49"/>
    </row>
    <row r="24" s="18" customFormat="1" ht="29" customHeight="1" spans="1:8">
      <c r="A24" s="46" t="s">
        <v>118</v>
      </c>
      <c r="B24" s="47"/>
      <c r="C24" s="47"/>
      <c r="D24" s="47"/>
      <c r="E24" s="47"/>
      <c r="F24" s="48"/>
      <c r="G24" s="49">
        <f>G23+G19</f>
        <v>11872357.9</v>
      </c>
      <c r="H24" s="49"/>
    </row>
  </sheetData>
  <mergeCells count="4">
    <mergeCell ref="A2:H2"/>
    <mergeCell ref="A19:F19"/>
    <mergeCell ref="A23:F23"/>
    <mergeCell ref="A24:F24"/>
  </mergeCells>
  <pageMargins left="0.751388888888889" right="0.751388888888889" top="0.590277777777778" bottom="0.590277777777778" header="0.5" footer="0.5"/>
  <pageSetup paperSize="9" scale="83" orientation="portrait" horizontalDpi="300" verticalDpi="300"/>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20"/>
  <sheetViews>
    <sheetView workbookViewId="0">
      <selection activeCell="A2" sqref="A2:E2"/>
    </sheetView>
  </sheetViews>
  <sheetFormatPr defaultColWidth="9" defaultRowHeight="13.5" outlineLevelCol="7"/>
  <cols>
    <col min="1" max="1" width="20" style="1" customWidth="1"/>
    <col min="2" max="5" width="17.125" style="1" customWidth="1"/>
    <col min="6" max="16384" width="9" style="1"/>
  </cols>
  <sheetData>
    <row r="1" s="10" customFormat="1" ht="27.75" customHeight="1" spans="1:6">
      <c r="A1" s="1" t="s">
        <v>186</v>
      </c>
      <c r="B1" s="1"/>
      <c r="C1" s="1"/>
      <c r="D1" s="1"/>
      <c r="E1" s="1"/>
      <c r="F1" s="1"/>
    </row>
    <row r="2" s="10" customFormat="1" ht="42" customHeight="1" spans="1:6">
      <c r="A2" s="5" t="s">
        <v>187</v>
      </c>
      <c r="B2" s="5"/>
      <c r="C2" s="5"/>
      <c r="D2" s="5"/>
      <c r="E2" s="5"/>
      <c r="F2" s="1"/>
    </row>
    <row r="3" s="10" customFormat="1" ht="33" customHeight="1" spans="1:8">
      <c r="A3" s="11"/>
      <c r="B3" s="11"/>
      <c r="C3" s="11"/>
      <c r="D3" s="11"/>
      <c r="E3" s="12" t="s">
        <v>121</v>
      </c>
      <c r="F3" s="1"/>
      <c r="G3" s="1"/>
      <c r="H3" s="1"/>
    </row>
    <row r="4" s="10" customFormat="1" ht="30.75" customHeight="1" spans="1:5">
      <c r="A4" s="13" t="s">
        <v>122</v>
      </c>
      <c r="B4" s="13" t="s">
        <v>123</v>
      </c>
      <c r="C4" s="13"/>
      <c r="D4" s="13" t="s">
        <v>124</v>
      </c>
      <c r="E4" s="13"/>
    </row>
    <row r="5" s="10" customFormat="1" ht="30.75" customHeight="1" spans="1:7">
      <c r="A5" s="13"/>
      <c r="B5" s="13" t="s">
        <v>125</v>
      </c>
      <c r="C5" s="13" t="s">
        <v>126</v>
      </c>
      <c r="D5" s="13" t="s">
        <v>125</v>
      </c>
      <c r="E5" s="13" t="s">
        <v>126</v>
      </c>
      <c r="F5" s="1"/>
      <c r="G5" s="1"/>
    </row>
    <row r="6" s="10" customFormat="1" ht="30.75" customHeight="1" spans="1:7">
      <c r="A6" s="13" t="s">
        <v>127</v>
      </c>
      <c r="B6" s="14">
        <v>44795.13</v>
      </c>
      <c r="C6" s="14">
        <v>44759.21</v>
      </c>
      <c r="D6" s="14">
        <v>13566.49</v>
      </c>
      <c r="E6" s="14">
        <v>12377</v>
      </c>
      <c r="F6" s="1"/>
      <c r="G6" s="1"/>
    </row>
    <row r="7" s="10" customFormat="1" ht="30.75" customHeight="1" spans="1:7">
      <c r="A7" s="13" t="s">
        <v>128</v>
      </c>
      <c r="B7" s="15"/>
      <c r="C7" s="15"/>
      <c r="D7" s="15"/>
      <c r="E7" s="15"/>
      <c r="F7" s="1"/>
      <c r="G7" s="1"/>
    </row>
    <row r="8" s="10" customFormat="1" ht="30.75" customHeight="1" spans="1:8">
      <c r="A8" s="13" t="s">
        <v>129</v>
      </c>
      <c r="B8" s="14">
        <v>44795.13</v>
      </c>
      <c r="C8" s="14">
        <v>44759.21</v>
      </c>
      <c r="D8" s="14">
        <v>13566.49</v>
      </c>
      <c r="E8" s="14">
        <v>12377</v>
      </c>
      <c r="F8" s="1"/>
      <c r="G8" s="1"/>
      <c r="H8" s="1"/>
    </row>
    <row r="9" s="10" customFormat="1" ht="30.75" customHeight="1" spans="1:8">
      <c r="A9" s="13" t="s">
        <v>130</v>
      </c>
      <c r="B9" s="14">
        <v>44795.13</v>
      </c>
      <c r="C9" s="14">
        <v>44759.21</v>
      </c>
      <c r="D9" s="14">
        <v>13566.49</v>
      </c>
      <c r="E9" s="14">
        <v>12377</v>
      </c>
      <c r="F9" s="1"/>
      <c r="G9" s="1"/>
      <c r="H9" s="1"/>
    </row>
    <row r="10" s="10" customFormat="1" ht="30.75" customHeight="1" spans="1:8">
      <c r="A10" s="13" t="s">
        <v>131</v>
      </c>
      <c r="B10" s="14"/>
      <c r="C10" s="14"/>
      <c r="D10" s="14"/>
      <c r="E10" s="14"/>
      <c r="F10" s="1"/>
      <c r="G10" s="1"/>
      <c r="H10" s="1"/>
    </row>
    <row r="11" s="10" customFormat="1" ht="30.75" customHeight="1" spans="1:8">
      <c r="A11" s="13" t="s">
        <v>131</v>
      </c>
      <c r="B11" s="14"/>
      <c r="C11" s="14"/>
      <c r="D11" s="14"/>
      <c r="E11" s="14"/>
      <c r="F11" s="1"/>
      <c r="G11" s="1"/>
      <c r="H11" s="1"/>
    </row>
    <row r="12" s="10" customFormat="1" ht="30.75" customHeight="1" spans="1:8">
      <c r="A12" s="13" t="s">
        <v>132</v>
      </c>
      <c r="B12" s="14"/>
      <c r="C12" s="14"/>
      <c r="D12" s="14"/>
      <c r="E12" s="14"/>
      <c r="F12" s="1"/>
      <c r="G12" s="1"/>
      <c r="H12" s="1"/>
    </row>
    <row r="13" s="10" customFormat="1" ht="14.25" spans="1:8">
      <c r="A13" s="16"/>
      <c r="B13" s="1"/>
      <c r="C13" s="1"/>
      <c r="D13" s="1"/>
      <c r="E13" s="1"/>
      <c r="F13" s="1"/>
      <c r="G13" s="1"/>
      <c r="H13" s="1"/>
    </row>
    <row r="14" s="10" customFormat="1" spans="1:8">
      <c r="A14" s="1"/>
      <c r="B14" s="1"/>
      <c r="C14" s="1"/>
      <c r="D14" s="1"/>
      <c r="E14" s="1"/>
      <c r="F14" s="1"/>
      <c r="G14" s="1"/>
      <c r="H14" s="1"/>
    </row>
    <row r="15" s="10" customFormat="1" spans="1:8">
      <c r="A15" s="1"/>
      <c r="B15" s="1"/>
      <c r="C15" s="1"/>
      <c r="D15" s="1"/>
      <c r="E15" s="1"/>
      <c r="F15" s="1"/>
      <c r="G15" s="1"/>
      <c r="H15" s="1"/>
    </row>
    <row r="16" s="10" customFormat="1" spans="1:8">
      <c r="A16" s="1"/>
      <c r="B16" s="1"/>
      <c r="C16" s="1"/>
      <c r="D16" s="1"/>
      <c r="E16" s="1"/>
      <c r="F16" s="1"/>
      <c r="G16" s="1"/>
      <c r="H16" s="1"/>
    </row>
    <row r="17" s="10" customFormat="1" spans="1:8">
      <c r="A17" s="1"/>
      <c r="B17" s="1"/>
      <c r="C17" s="1"/>
      <c r="D17" s="1"/>
      <c r="E17" s="1"/>
      <c r="F17" s="1"/>
      <c r="G17" s="1"/>
      <c r="H17" s="1"/>
    </row>
    <row r="18" s="10" customFormat="1" spans="1:8">
      <c r="A18" s="1"/>
      <c r="B18" s="1"/>
      <c r="C18" s="1"/>
      <c r="D18" s="1"/>
      <c r="E18" s="1"/>
      <c r="F18" s="1"/>
      <c r="G18" s="1"/>
      <c r="H18" s="1"/>
    </row>
    <row r="19" s="10" customFormat="1" spans="1:8">
      <c r="A19" s="1"/>
      <c r="B19" s="1"/>
      <c r="C19" s="1"/>
      <c r="D19" s="1"/>
      <c r="E19" s="1"/>
      <c r="F19" s="1"/>
      <c r="G19" s="1"/>
      <c r="H19" s="1"/>
    </row>
    <row r="20" s="10" customFormat="1" spans="1:7">
      <c r="A20" s="1"/>
      <c r="B20" s="1"/>
      <c r="C20" s="1"/>
      <c r="D20" s="1"/>
      <c r="E20" s="1"/>
      <c r="F20" s="1"/>
      <c r="G20" s="1"/>
    </row>
  </sheetData>
  <mergeCells count="4">
    <mergeCell ref="A2:E2"/>
    <mergeCell ref="B4:C4"/>
    <mergeCell ref="D4:E4"/>
    <mergeCell ref="A4:A5"/>
  </mergeCells>
  <pageMargins left="0.75" right="0.75" top="1" bottom="1" header="0.5" footer="0.5"/>
  <pageSetup paperSize="9" scale="9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2"/>
  <sheetViews>
    <sheetView workbookViewId="0">
      <selection activeCell="A1" sqref="A$1:D$1048576"/>
    </sheetView>
  </sheetViews>
  <sheetFormatPr defaultColWidth="9" defaultRowHeight="13.5" outlineLevelCol="3"/>
  <cols>
    <col min="1" max="1" width="38.125" style="1" customWidth="1"/>
    <col min="2" max="4" width="15" style="4" customWidth="1"/>
    <col min="5" max="16384" width="9" style="1"/>
  </cols>
  <sheetData>
    <row r="1" s="1" customFormat="1" ht="21.75" customHeight="1" spans="1:4">
      <c r="A1" s="1" t="s">
        <v>188</v>
      </c>
      <c r="B1" s="4"/>
      <c r="C1" s="4"/>
      <c r="D1" s="4"/>
    </row>
    <row r="2" s="1" customFormat="1" ht="26" customHeight="1" spans="1:4">
      <c r="A2" s="5" t="s">
        <v>189</v>
      </c>
      <c r="B2" s="5"/>
      <c r="C2" s="5"/>
      <c r="D2" s="5"/>
    </row>
    <row r="3" s="1" customFormat="1" ht="24" customHeight="1" spans="2:4">
      <c r="B3" s="4"/>
      <c r="C3" s="4"/>
      <c r="D3" s="6" t="s">
        <v>2</v>
      </c>
    </row>
    <row r="4" s="2" customFormat="1" ht="28" customHeight="1" spans="1:4">
      <c r="A4" s="7" t="s">
        <v>135</v>
      </c>
      <c r="B4" s="7" t="s">
        <v>127</v>
      </c>
      <c r="C4" s="7" t="s">
        <v>8</v>
      </c>
      <c r="D4" s="7" t="s">
        <v>37</v>
      </c>
    </row>
    <row r="5" s="3" customFormat="1" ht="28" customHeight="1" spans="1:4">
      <c r="A5" s="8" t="s">
        <v>127</v>
      </c>
      <c r="B5" s="9">
        <v>7131</v>
      </c>
      <c r="C5" s="9">
        <v>5443</v>
      </c>
      <c r="D5" s="9">
        <v>1688</v>
      </c>
    </row>
    <row r="6" s="3" customFormat="1" ht="28" customHeight="1" spans="1:4">
      <c r="A6" s="8" t="s">
        <v>190</v>
      </c>
      <c r="B6" s="9"/>
      <c r="C6" s="9"/>
      <c r="D6" s="9"/>
    </row>
    <row r="7" s="3" customFormat="1" ht="28" customHeight="1" spans="1:4">
      <c r="A7" s="8" t="s">
        <v>191</v>
      </c>
      <c r="B7" s="9"/>
      <c r="C7" s="9"/>
      <c r="D7" s="9"/>
    </row>
    <row r="8" s="3" customFormat="1" ht="28" customHeight="1" spans="1:4">
      <c r="A8" s="8" t="s">
        <v>192</v>
      </c>
      <c r="B8" s="9"/>
      <c r="C8" s="9"/>
      <c r="D8" s="9"/>
    </row>
    <row r="9" s="3" customFormat="1" ht="28" customHeight="1" spans="1:4">
      <c r="A9" s="8" t="s">
        <v>193</v>
      </c>
      <c r="B9" s="9"/>
      <c r="C9" s="9"/>
      <c r="D9" s="9"/>
    </row>
    <row r="10" s="3" customFormat="1" ht="28" customHeight="1" spans="1:4">
      <c r="A10" s="8" t="s">
        <v>194</v>
      </c>
      <c r="B10" s="9">
        <v>4225</v>
      </c>
      <c r="C10" s="9">
        <v>2537</v>
      </c>
      <c r="D10" s="9">
        <v>1688</v>
      </c>
    </row>
    <row r="11" s="3" customFormat="1" ht="28" customHeight="1" spans="1:4">
      <c r="A11" s="8" t="s">
        <v>195</v>
      </c>
      <c r="B11" s="9"/>
      <c r="C11" s="9"/>
      <c r="D11" s="9"/>
    </row>
    <row r="12" s="3" customFormat="1" ht="28" customHeight="1" spans="1:4">
      <c r="A12" s="8" t="s">
        <v>196</v>
      </c>
      <c r="B12" s="9"/>
      <c r="C12" s="9"/>
      <c r="D12" s="9"/>
    </row>
    <row r="13" s="3" customFormat="1" ht="28" customHeight="1" spans="1:4">
      <c r="A13" s="8" t="s">
        <v>197</v>
      </c>
      <c r="B13" s="9"/>
      <c r="C13" s="9"/>
      <c r="D13" s="9"/>
    </row>
    <row r="14" s="3" customFormat="1" ht="28" customHeight="1" spans="1:4">
      <c r="A14" s="8" t="s">
        <v>198</v>
      </c>
      <c r="B14" s="9"/>
      <c r="C14" s="9"/>
      <c r="D14" s="9"/>
    </row>
    <row r="15" s="3" customFormat="1" ht="28" customHeight="1" spans="1:4">
      <c r="A15" s="8" t="s">
        <v>199</v>
      </c>
      <c r="B15" s="9"/>
      <c r="C15" s="9"/>
      <c r="D15" s="9"/>
    </row>
    <row r="16" s="3" customFormat="1" ht="28" customHeight="1" spans="1:4">
      <c r="A16" s="8" t="s">
        <v>200</v>
      </c>
      <c r="B16" s="9"/>
      <c r="C16" s="9"/>
      <c r="D16" s="9"/>
    </row>
    <row r="17" s="3" customFormat="1" ht="28" customHeight="1" spans="1:4">
      <c r="A17" s="8" t="s">
        <v>201</v>
      </c>
      <c r="B17" s="9"/>
      <c r="C17" s="9"/>
      <c r="D17" s="9"/>
    </row>
    <row r="18" s="3" customFormat="1" ht="28" customHeight="1" spans="1:4">
      <c r="A18" s="8" t="s">
        <v>202</v>
      </c>
      <c r="B18" s="9"/>
      <c r="C18" s="9"/>
      <c r="D18" s="9"/>
    </row>
    <row r="19" s="3" customFormat="1" ht="28" customHeight="1" spans="1:4">
      <c r="A19" s="8" t="s">
        <v>203</v>
      </c>
      <c r="B19" s="9"/>
      <c r="C19" s="9"/>
      <c r="D19" s="9"/>
    </row>
    <row r="20" s="3" customFormat="1" ht="28" customHeight="1" spans="1:4">
      <c r="A20" s="8" t="s">
        <v>204</v>
      </c>
      <c r="B20" s="9"/>
      <c r="C20" s="9"/>
      <c r="D20" s="9"/>
    </row>
    <row r="21" s="3" customFormat="1" ht="28" customHeight="1" spans="1:4">
      <c r="A21" s="8" t="s">
        <v>205</v>
      </c>
      <c r="B21" s="9"/>
      <c r="C21" s="9"/>
      <c r="D21" s="9"/>
    </row>
    <row r="22" s="3" customFormat="1" ht="28" customHeight="1" spans="1:4">
      <c r="A22" s="8" t="s">
        <v>206</v>
      </c>
      <c r="B22" s="9">
        <v>2026</v>
      </c>
      <c r="C22" s="9">
        <v>2026</v>
      </c>
      <c r="D22" s="9"/>
    </row>
    <row r="23" s="3" customFormat="1" ht="28" customHeight="1" spans="1:4">
      <c r="A23" s="8" t="s">
        <v>207</v>
      </c>
      <c r="B23" s="9"/>
      <c r="C23" s="9"/>
      <c r="D23" s="9"/>
    </row>
    <row r="24" s="3" customFormat="1" ht="28" customHeight="1" spans="1:4">
      <c r="A24" s="8" t="s">
        <v>208</v>
      </c>
      <c r="B24" s="9"/>
      <c r="C24" s="9"/>
      <c r="D24" s="9"/>
    </row>
    <row r="25" s="3" customFormat="1" ht="28" customHeight="1" spans="1:4">
      <c r="A25" s="8" t="s">
        <v>209</v>
      </c>
      <c r="B25" s="9"/>
      <c r="C25" s="9"/>
      <c r="D25" s="9"/>
    </row>
    <row r="26" s="3" customFormat="1" ht="28" customHeight="1" spans="1:4">
      <c r="A26" s="8" t="s">
        <v>210</v>
      </c>
      <c r="B26" s="9"/>
      <c r="C26" s="9"/>
      <c r="D26" s="9"/>
    </row>
    <row r="27" s="3" customFormat="1" ht="28" customHeight="1" spans="1:4">
      <c r="A27" s="8" t="s">
        <v>211</v>
      </c>
      <c r="B27" s="9"/>
      <c r="C27" s="9"/>
      <c r="D27" s="9"/>
    </row>
    <row r="28" s="3" customFormat="1" ht="28" customHeight="1" spans="1:4">
      <c r="A28" s="8" t="s">
        <v>212</v>
      </c>
      <c r="B28" s="9"/>
      <c r="C28" s="9"/>
      <c r="D28" s="9"/>
    </row>
    <row r="29" s="3" customFormat="1" ht="28" customHeight="1" spans="1:4">
      <c r="A29" s="8" t="s">
        <v>213</v>
      </c>
      <c r="B29" s="9"/>
      <c r="C29" s="9"/>
      <c r="D29" s="9"/>
    </row>
    <row r="30" s="3" customFormat="1" ht="28" customHeight="1" spans="1:4">
      <c r="A30" s="8" t="s">
        <v>214</v>
      </c>
      <c r="B30" s="9"/>
      <c r="C30" s="9"/>
      <c r="D30" s="9"/>
    </row>
    <row r="31" s="3" customFormat="1" ht="28" customHeight="1" spans="1:4">
      <c r="A31" s="8" t="s">
        <v>215</v>
      </c>
      <c r="B31" s="9"/>
      <c r="C31" s="9"/>
      <c r="D31" s="9"/>
    </row>
    <row r="32" s="3" customFormat="1" ht="28" customHeight="1" spans="1:4">
      <c r="A32" s="8" t="s">
        <v>216</v>
      </c>
      <c r="B32" s="9">
        <v>880</v>
      </c>
      <c r="C32" s="9">
        <v>880</v>
      </c>
      <c r="D32" s="9"/>
    </row>
  </sheetData>
  <mergeCells count="1">
    <mergeCell ref="A2:D2"/>
  </mergeCells>
  <printOptions horizontalCentered="1"/>
  <pageMargins left="0.751388888888889" right="0.314583333333333" top="0.236111111111111" bottom="0.118055555555556" header="0.118055555555556" footer="0.236111111111111"/>
  <pageSetup paperSize="9" scale="90" orientation="portrait" horizontalDpi="600"/>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8</vt:i4>
      </vt:variant>
    </vt:vector>
  </HeadingPairs>
  <TitlesOfParts>
    <vt:vector size="8" baseType="lpstr">
      <vt:lpstr>附件1</vt:lpstr>
      <vt:lpstr>附件2</vt:lpstr>
      <vt:lpstr>附件3</vt:lpstr>
      <vt:lpstr>附件4</vt:lpstr>
      <vt:lpstr>附件5</vt:lpstr>
      <vt:lpstr>附件6</vt:lpstr>
      <vt:lpstr>附件7</vt:lpstr>
      <vt:lpstr>附件8 </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那天，</cp:lastModifiedBy>
  <dcterms:created xsi:type="dcterms:W3CDTF">2021-12-03T01:41:00Z</dcterms:created>
  <cp:lastPrinted>2021-12-03T06:10:00Z</cp:lastPrinted>
  <dcterms:modified xsi:type="dcterms:W3CDTF">2024-08-27T09:34:25Z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26EF4CFB4E8443678231637D0178A625</vt:lpwstr>
  </property>
  <property fmtid="{D5CDD505-2E9C-101B-9397-08002B2CF9AE}" pid="3" name="KSOProductBuildVer">
    <vt:lpwstr>2052-10.8.2.6666</vt:lpwstr>
  </property>
</Properties>
</file>