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525"/>
  </bookViews>
  <sheets>
    <sheet name="附件1" sheetId="14" r:id="rId1"/>
    <sheet name="附件2" sheetId="15" r:id="rId2"/>
    <sheet name="附件3" sheetId="16" r:id="rId3"/>
    <sheet name="附件4" sheetId="17" r:id="rId4"/>
    <sheet name="附件5" sheetId="18" r:id="rId5"/>
    <sheet name="附件6" sheetId="19" r:id="rId6"/>
    <sheet name="附件7" sheetId="20" r:id="rId7"/>
    <sheet name="附件8 " sheetId="21" r:id="rId8"/>
  </sheets>
  <definedNames>
    <definedName name="_xlnm._FilterDatabase" localSheetId="3" hidden="1">附件4!$A$1:$D$25</definedName>
    <definedName name="_xlnm._FilterDatabase" localSheetId="1" hidden="1">附件2!#REF!</definedName>
    <definedName name="_xlnm._FilterDatabase" localSheetId="5" hidden="1">附件6!$A$5:$H$18</definedName>
    <definedName name="_xlnm.Print_Area" localSheetId="0">附件1!$A$1:$E$38</definedName>
    <definedName name="_xlnm.Print_Area" localSheetId="1">附件2!$A$1:$H$39</definedName>
  </definedNames>
  <calcPr calcId="144525"/>
</workbook>
</file>

<file path=xl/sharedStrings.xml><?xml version="1.0" encoding="utf-8"?>
<sst xmlns="http://schemas.openxmlformats.org/spreadsheetml/2006/main" count="217">
  <si>
    <t>附件1</t>
  </si>
  <si>
    <t>2023年12月呼玛县地方政府债务余额明细表</t>
  </si>
  <si>
    <t>单位：万元</t>
  </si>
  <si>
    <t>债务类别</t>
  </si>
  <si>
    <t>债务单位</t>
  </si>
  <si>
    <t>债务名称</t>
  </si>
  <si>
    <t>金额</t>
  </si>
  <si>
    <t>备注</t>
  </si>
  <si>
    <t>一般债券</t>
  </si>
  <si>
    <t>水务局</t>
  </si>
  <si>
    <t>呼玛河治理工程</t>
  </si>
  <si>
    <t>消防大队</t>
  </si>
  <si>
    <t>消防设备</t>
  </si>
  <si>
    <t>农村公路事业发展中心</t>
  </si>
  <si>
    <t>水毁路基、路面、涵洞（道）</t>
  </si>
  <si>
    <t>呼玛县交通局</t>
  </si>
  <si>
    <t>醉美331公路建设项目</t>
  </si>
  <si>
    <t>通用机场建设指挥部</t>
  </si>
  <si>
    <t>通用机场建设项目</t>
  </si>
  <si>
    <t>三卡乡人民政府</t>
  </si>
  <si>
    <t>三卡乡污水处理厂项目</t>
  </si>
  <si>
    <t>呼玛县人民医院</t>
  </si>
  <si>
    <t>大兴安岭地区呼玛县人民医院医疗诊治能力提升即传染病区改扩建项目</t>
  </si>
  <si>
    <t>呼玛县自来水公司</t>
  </si>
  <si>
    <t>呼玛县饮用水源地保护区内村庄生活污水治理项目</t>
  </si>
  <si>
    <t>省道连崟至兴华公路新林至兴华段</t>
  </si>
  <si>
    <t>呼玛县农村公路恢复重建项目</t>
  </si>
  <si>
    <t>呼玛县供排水公司</t>
  </si>
  <si>
    <t>呼玛镇污水管网升级改造一期工程项目</t>
  </si>
  <si>
    <t>呼玛县发展和改革局</t>
  </si>
  <si>
    <t>沿边沿线通信基础设施建设项目</t>
  </si>
  <si>
    <t>醉美龙江331边防路二期项目</t>
  </si>
  <si>
    <t>黑龙江干流堤防水毁修复工程</t>
  </si>
  <si>
    <t>黑龙江干流堤防达标建设工程</t>
  </si>
  <si>
    <t>新增一般债券</t>
  </si>
  <si>
    <t>省道呼玛至嫩江公路老道店至呼嫩界段改扩建工程</t>
  </si>
  <si>
    <t>一般债券小计</t>
  </si>
  <si>
    <t>专项债券</t>
  </si>
  <si>
    <t>棚户区改造领导小组</t>
  </si>
  <si>
    <t>棚户区改造</t>
  </si>
  <si>
    <t>工业园区</t>
  </si>
  <si>
    <t>园区Ｄ区基础设施建设</t>
  </si>
  <si>
    <t>污水处理厂处理工艺改造项目</t>
  </si>
  <si>
    <t>水厂改造工程项目</t>
  </si>
  <si>
    <t>新增专项债券</t>
  </si>
  <si>
    <t>呼玛县住建局</t>
  </si>
  <si>
    <t>黑龙江省大兴安岭地区呼玛县呼玛镇供水管网改造工程二期项目</t>
  </si>
  <si>
    <t>黑龙江省大兴安岭地区呼玛县呼玛镇南部停车场建设工程项目</t>
  </si>
  <si>
    <t>专项债券小计</t>
  </si>
  <si>
    <t>系统内负有偿还责任债务小计</t>
  </si>
  <si>
    <t>担保债务</t>
  </si>
  <si>
    <t>呼玛县三卡现代农机专业合作社</t>
  </si>
  <si>
    <t>农机合作社农业机械贷款</t>
  </si>
  <si>
    <t>呼玛镇</t>
  </si>
  <si>
    <t>周转金</t>
  </si>
  <si>
    <t>兴华乡</t>
  </si>
  <si>
    <t>乡企贷款</t>
  </si>
  <si>
    <t>金山乡</t>
  </si>
  <si>
    <t>乡企贷款、利息</t>
  </si>
  <si>
    <t>系统内负有担保债务小计</t>
  </si>
  <si>
    <t>隐性债务</t>
  </si>
  <si>
    <t>黑龙江省大兴安岭重点国有林区十八站林业局2011棚户区改造工程</t>
  </si>
  <si>
    <t>黑龙江省大兴安岭重点国有林区韩家园林业局2011棚户区改造工程</t>
  </si>
  <si>
    <t>隐性债务合计</t>
  </si>
  <si>
    <t>合       计</t>
  </si>
  <si>
    <t>附件2</t>
  </si>
  <si>
    <t>2023年1-12月呼玛县地方政府债务偿还明细表</t>
  </si>
  <si>
    <t>单位：元</t>
  </si>
  <si>
    <t>序号</t>
  </si>
  <si>
    <t>债券名称</t>
  </si>
  <si>
    <t>债券期限</t>
  </si>
  <si>
    <t>债券类型</t>
  </si>
  <si>
    <t>还款类型</t>
  </si>
  <si>
    <t>还款日期</t>
  </si>
  <si>
    <t>还款金额</t>
  </si>
  <si>
    <t>偿还资金来源</t>
  </si>
  <si>
    <t>2022年黑龙江省城乡发展专项债券（十六期）-2022年黑龙江省政府专项债券（十九期）</t>
  </si>
  <si>
    <r>
      <rPr>
        <sz val="10"/>
        <rFont val="Arial"/>
        <charset val="0"/>
      </rPr>
      <t>20</t>
    </r>
    <r>
      <rPr>
        <sz val="10"/>
        <rFont val="宋体"/>
        <charset val="0"/>
      </rPr>
      <t>年</t>
    </r>
  </si>
  <si>
    <t>其他领域专项债券</t>
  </si>
  <si>
    <t>利息</t>
  </si>
  <si>
    <t>其他地方自行试点项目收益专项债券收入</t>
  </si>
  <si>
    <t>2017年黑龙江省政府专项债券（六期）</t>
  </si>
  <si>
    <r>
      <rPr>
        <sz val="10"/>
        <rFont val="Arial"/>
        <charset val="0"/>
      </rPr>
      <t>7</t>
    </r>
    <r>
      <rPr>
        <sz val="10"/>
        <rFont val="宋体"/>
        <charset val="0"/>
      </rPr>
      <t>年</t>
    </r>
  </si>
  <si>
    <t>普通专项债券</t>
  </si>
  <si>
    <t>2023-11-01</t>
  </si>
  <si>
    <t>国有土地使用权出让金收入</t>
  </si>
  <si>
    <t>2015年黑龙江省政府一般债券（八期）</t>
  </si>
  <si>
    <r>
      <rPr>
        <sz val="10"/>
        <rFont val="Arial"/>
        <charset val="0"/>
      </rPr>
      <t>10</t>
    </r>
    <r>
      <rPr>
        <sz val="10"/>
        <rFont val="宋体"/>
        <charset val="0"/>
      </rPr>
      <t>年</t>
    </r>
  </si>
  <si>
    <t>一般公共预算收入</t>
  </si>
  <si>
    <t>2019年黑龙江省政府一般债券（四期）</t>
  </si>
  <si>
    <r>
      <rPr>
        <sz val="10"/>
        <rFont val="Arial"/>
        <charset val="0"/>
      </rPr>
      <t>30</t>
    </r>
    <r>
      <rPr>
        <sz val="10"/>
        <rFont val="宋体"/>
        <charset val="0"/>
      </rPr>
      <t>年</t>
    </r>
  </si>
  <si>
    <t>2021年黑龙江省政府一般债券（二期）</t>
  </si>
  <si>
    <t>2021年黑龙江省政府再融资专项债券（三期）</t>
  </si>
  <si>
    <r>
      <rPr>
        <sz val="10"/>
        <rFont val="Arial"/>
        <charset val="0"/>
      </rPr>
      <t>15</t>
    </r>
    <r>
      <rPr>
        <sz val="10"/>
        <rFont val="宋体"/>
        <charset val="0"/>
      </rPr>
      <t>年</t>
    </r>
  </si>
  <si>
    <t>2023-10-07</t>
  </si>
  <si>
    <t>2021年黑龙江省政府一般债券（一期）</t>
  </si>
  <si>
    <t>2019年黑龙江省政府一般债券（一期）</t>
  </si>
  <si>
    <t>2023-09-06</t>
  </si>
  <si>
    <t>2021年黑龙江省政府一般债券（六期）</t>
  </si>
  <si>
    <t>2020年黑龙江省政府一般债券（一期）</t>
  </si>
  <si>
    <t>2023-09-01</t>
  </si>
  <si>
    <t>2016年黑龙江省政府专项债券（六期）</t>
  </si>
  <si>
    <t>本金</t>
  </si>
  <si>
    <t>2023-07-31</t>
  </si>
  <si>
    <t>2023-07-01</t>
  </si>
  <si>
    <t>2020年黑龙江省城乡发展专项债券（十一期）-2020年黑龙江省政府专项债券（十三期）</t>
  </si>
  <si>
    <r>
      <rPr>
        <sz val="10"/>
        <rFont val="Arial"/>
        <charset val="0"/>
      </rPr>
      <t>3</t>
    </r>
    <r>
      <rPr>
        <sz val="10"/>
        <rFont val="宋体"/>
        <charset val="0"/>
      </rPr>
      <t>年</t>
    </r>
  </si>
  <si>
    <t>2023-06-06</t>
  </si>
  <si>
    <t>2022年黑龙江省政府一般债券（四期）</t>
  </si>
  <si>
    <r>
      <rPr>
        <sz val="10"/>
        <rFont val="Arial"/>
        <charset val="0"/>
      </rPr>
      <t>5</t>
    </r>
    <r>
      <rPr>
        <sz val="10"/>
        <rFont val="宋体"/>
        <charset val="0"/>
      </rPr>
      <t>年</t>
    </r>
  </si>
  <si>
    <t>2023-05-01</t>
  </si>
  <si>
    <t>2023-04-01</t>
  </si>
  <si>
    <t>2016年黑龙江省政府定向承销专项债券（二期）</t>
  </si>
  <si>
    <t>2023-03-01</t>
  </si>
  <si>
    <t>政府债券利息小计</t>
  </si>
  <si>
    <t/>
  </si>
  <si>
    <r>
      <rPr>
        <sz val="10"/>
        <rFont val="宋体"/>
        <charset val="0"/>
      </rPr>
      <t>黑龙江省大兴安岭重点国有林区韩家园林业局</t>
    </r>
    <r>
      <rPr>
        <sz val="10"/>
        <rFont val="Arial"/>
        <charset val="0"/>
      </rPr>
      <t>2012</t>
    </r>
    <r>
      <rPr>
        <sz val="10"/>
        <rFont val="宋体"/>
        <charset val="0"/>
      </rPr>
      <t>棚户区改造工程</t>
    </r>
  </si>
  <si>
    <t>隐性债务利息小计</t>
  </si>
  <si>
    <t>本   息   合   计</t>
  </si>
  <si>
    <t>附件3</t>
  </si>
  <si>
    <t>2023年呼玛县地方政府债务限额及余额情况表</t>
  </si>
  <si>
    <t xml:space="preserve">    单位：万元</t>
  </si>
  <si>
    <t>地区</t>
  </si>
  <si>
    <t>一般债务</t>
  </si>
  <si>
    <t>专项债务</t>
  </si>
  <si>
    <t>限额</t>
  </si>
  <si>
    <t>余额</t>
  </si>
  <si>
    <t>合计</t>
  </si>
  <si>
    <t>市本级</t>
  </si>
  <si>
    <t>县（市、区）小计</t>
  </si>
  <si>
    <t>呼玛县</t>
  </si>
  <si>
    <t>**县（市、区）</t>
  </si>
  <si>
    <t>……</t>
  </si>
  <si>
    <t>附件4</t>
  </si>
  <si>
    <t>2023年呼玛县新增地方政府债券投向表</t>
  </si>
  <si>
    <t>投向领域</t>
  </si>
  <si>
    <t>合  计</t>
  </si>
  <si>
    <t>一、生态环境保护</t>
  </si>
  <si>
    <t>二、棚户区改造</t>
  </si>
  <si>
    <t>三、开发区建设</t>
  </si>
  <si>
    <t>四、乡村振兴</t>
  </si>
  <si>
    <t>五、重大基础设施</t>
  </si>
  <si>
    <t xml:space="preserve"> 铁路</t>
  </si>
  <si>
    <t xml:space="preserve"> 公路</t>
  </si>
  <si>
    <t xml:space="preserve"> 机场</t>
  </si>
  <si>
    <t xml:space="preserve"> 重大水利建设</t>
  </si>
  <si>
    <t>六、社会事业</t>
  </si>
  <si>
    <t xml:space="preserve"> 教育</t>
  </si>
  <si>
    <t xml:space="preserve"> 卫生</t>
  </si>
  <si>
    <t xml:space="preserve"> 民政</t>
  </si>
  <si>
    <t xml:space="preserve"> 文旅</t>
  </si>
  <si>
    <t>七、市政建设</t>
  </si>
  <si>
    <t xml:space="preserve"> 城镇供水及供热</t>
  </si>
  <si>
    <t xml:space="preserve"> 城市道路</t>
  </si>
  <si>
    <t xml:space="preserve"> 城市停车场</t>
  </si>
  <si>
    <t>八、其他</t>
  </si>
  <si>
    <t>说明：此表必填。</t>
  </si>
  <si>
    <t xml:space="preserve">附件5 </t>
  </si>
  <si>
    <t>2024年6月呼玛县地方政府债务余额明细表</t>
  </si>
  <si>
    <t>交通运输管理局</t>
  </si>
  <si>
    <t>发展和改革局</t>
  </si>
  <si>
    <t>呼玛县公路4g覆盖基础设施建设项目</t>
  </si>
  <si>
    <t>玛县呼玛镇污水管网升级改造工程二期项目</t>
  </si>
  <si>
    <t>黑龙江省大兴安岭地区呼玛县兴华沟山洪沟治理工程项目</t>
  </si>
  <si>
    <t>林业和草原局</t>
  </si>
  <si>
    <t>黑龙江省大兴安岭地区地方林业森林防火应急道路建设项目</t>
  </si>
  <si>
    <t>附件6</t>
  </si>
  <si>
    <t>2024年1-6月呼玛县地方政府债务偿还明细表</t>
  </si>
  <si>
    <r>
      <rPr>
        <sz val="11"/>
        <color indexed="8"/>
        <rFont val="宋体"/>
        <charset val="134"/>
        <scheme val="minor"/>
      </rPr>
      <t>20</t>
    </r>
    <r>
      <rPr>
        <sz val="10"/>
        <rFont val="宋体"/>
        <charset val="134"/>
      </rPr>
      <t>年</t>
    </r>
  </si>
  <si>
    <t>其他项目收益专项债券</t>
  </si>
  <si>
    <t>2024-06-01</t>
  </si>
  <si>
    <t>2023年黑龙江省城乡发展专项债券（十七期）—2023年黑龙江省政府专项债券（二十五期）</t>
  </si>
  <si>
    <t>30年</t>
  </si>
  <si>
    <t>5年</t>
  </si>
  <si>
    <t>2023年黑龙江省城乡发展专项债券（十六期）— 2023年黑龙江省政府专项债券（二十四期）</t>
  </si>
  <si>
    <t>20年</t>
  </si>
  <si>
    <t>10年</t>
  </si>
  <si>
    <t>2024-05-01</t>
  </si>
  <si>
    <t>2023年黑龙江省政府一般债券（七期）</t>
  </si>
  <si>
    <t>15年</t>
  </si>
  <si>
    <t>2024-04-01</t>
  </si>
  <si>
    <t>2024-03-01</t>
  </si>
  <si>
    <t>政府债券本息小计</t>
  </si>
  <si>
    <r>
      <rPr>
        <sz val="11"/>
        <rFont val="宋体"/>
        <charset val="0"/>
      </rPr>
      <t>黑龙江省大兴安岭重点国有林区十八站林业局</t>
    </r>
    <r>
      <rPr>
        <sz val="11"/>
        <rFont val="Arial"/>
        <charset val="0"/>
      </rPr>
      <t>2011</t>
    </r>
    <r>
      <rPr>
        <sz val="11"/>
        <rFont val="宋体"/>
        <charset val="0"/>
      </rPr>
      <t>棚户区改造工程</t>
    </r>
  </si>
  <si>
    <t xml:space="preserve"> 隐性债务</t>
  </si>
  <si>
    <r>
      <rPr>
        <sz val="11"/>
        <rFont val="宋体"/>
        <charset val="0"/>
      </rPr>
      <t>黑龙江省大兴安岭重点国有林区韩家园林业局</t>
    </r>
    <r>
      <rPr>
        <sz val="11"/>
        <rFont val="Arial"/>
        <charset val="0"/>
      </rPr>
      <t>2011</t>
    </r>
    <r>
      <rPr>
        <sz val="11"/>
        <rFont val="宋体"/>
        <charset val="0"/>
      </rPr>
      <t>棚户区改造工程</t>
    </r>
  </si>
  <si>
    <t>附件7</t>
  </si>
  <si>
    <t>2024年呼玛县地方政府债务限额及余额情况表</t>
  </si>
  <si>
    <t>附件8</t>
  </si>
  <si>
    <t>2024年呼玛县新增地方政府债券投向表</t>
  </si>
  <si>
    <t>1.铁路</t>
  </si>
  <si>
    <t>2.公路</t>
  </si>
  <si>
    <t xml:space="preserve">  其中：高速公路</t>
  </si>
  <si>
    <t>3.机场</t>
  </si>
  <si>
    <t>4.市政建设</t>
  </si>
  <si>
    <t>5.土地储备</t>
  </si>
  <si>
    <t>6.保障性住房</t>
  </si>
  <si>
    <t xml:space="preserve">  其中：棚户区改造</t>
  </si>
  <si>
    <t>7.生态建设和环境保护</t>
  </si>
  <si>
    <t>8.政权建设</t>
  </si>
  <si>
    <t>9.教育</t>
  </si>
  <si>
    <t>10.科学</t>
  </si>
  <si>
    <t>11.文化</t>
  </si>
  <si>
    <t>12.医疗卫生</t>
  </si>
  <si>
    <t>13.社会保障</t>
  </si>
  <si>
    <t>14.粮油物资储备</t>
  </si>
  <si>
    <t>15.农林水利建设</t>
  </si>
  <si>
    <t>16.港口</t>
  </si>
  <si>
    <t>17.水运基础设施</t>
  </si>
  <si>
    <t>18.仓储物流基础设施</t>
  </si>
  <si>
    <t>19.能源基础设施</t>
  </si>
  <si>
    <t>20.自然灾害防治体系建设</t>
  </si>
  <si>
    <t>21.新能源项目</t>
  </si>
  <si>
    <t>22.新型基础设施</t>
  </si>
  <si>
    <t>23.偿还存量债务</t>
  </si>
  <si>
    <t>24.中小银行风险化解</t>
  </si>
  <si>
    <t>25.其他</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</si>
</sst>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
    <numFmt numFmtId="177" formatCode="[$-409]yyyy\-mm\-dd;@"/>
    <numFmt numFmtId="178" formatCode="0_);[Red]\(0\)"/>
    <numFmt numFmtId="179" formatCode="0.00_);[Red]\(0.00\)"/>
    <numFmt numFmtId="180" formatCode="#,##0.00_);[Red]\(#,##0.00\)"/>
    <numFmt numFmtId="181" formatCode="0.00_ "/>
    <numFmt numFmtId="182" formatCode="yyyy\-mm\-dd"/>
  </numFmts>
  <fonts count="50">
    <font>
      <sz val="11"/>
      <color indexed="8"/>
      <name val="宋体"/>
      <charset val="1"/>
      <scheme val="minor"/>
    </font>
    <font>
      <sz val="11"/>
      <color theme="1"/>
      <name val="宋体"/>
      <charset val="134"/>
      <scheme val="minor"/>
    </font>
    <font>
      <b/>
      <sz val="12"/>
      <color theme="1"/>
      <name val="宋体"/>
      <charset val="134"/>
      <scheme val="minor"/>
    </font>
    <font>
      <sz val="12"/>
      <color theme="1"/>
      <name val="宋体"/>
      <charset val="134"/>
      <scheme val="minor"/>
    </font>
    <font>
      <b/>
      <sz val="18"/>
      <color rgb="FF000000"/>
      <name val="宋体"/>
      <charset val="134"/>
    </font>
    <font>
      <sz val="11"/>
      <color indexed="8"/>
      <name val="宋体"/>
      <charset val="134"/>
      <scheme val="minor"/>
    </font>
    <font>
      <sz val="12"/>
      <color rgb="FF000000"/>
      <name val="宋体"/>
      <charset val="134"/>
      <scheme val="minor"/>
    </font>
    <font>
      <sz val="12"/>
      <name val="宋体"/>
      <charset val="134"/>
      <scheme val="minor"/>
    </font>
    <font>
      <b/>
      <sz val="12"/>
      <name val="宋体"/>
      <charset val="134"/>
      <scheme val="minor"/>
    </font>
    <font>
      <b/>
      <sz val="12"/>
      <color rgb="FF000000"/>
      <name val="宋体"/>
      <charset val="134"/>
      <scheme val="minor"/>
    </font>
    <font>
      <b/>
      <sz val="10"/>
      <name val="Arial"/>
      <charset val="134"/>
    </font>
    <font>
      <sz val="10"/>
      <name val="Arial"/>
      <charset val="134"/>
    </font>
    <font>
      <sz val="10"/>
      <name val="宋体"/>
      <charset val="134"/>
    </font>
    <font>
      <b/>
      <sz val="18"/>
      <name val="宋体"/>
      <charset val="134"/>
    </font>
    <font>
      <b/>
      <sz val="18"/>
      <name val="Arial"/>
      <charset val="134"/>
    </font>
    <font>
      <b/>
      <sz val="11"/>
      <name val="宋体"/>
      <charset val="134"/>
    </font>
    <font>
      <b/>
      <sz val="11"/>
      <color rgb="FF000000"/>
      <name val="宋体"/>
      <charset val="134"/>
    </font>
    <font>
      <b/>
      <sz val="10"/>
      <name val="宋体"/>
      <charset val="134"/>
    </font>
    <font>
      <sz val="11"/>
      <name val="宋体"/>
      <charset val="0"/>
    </font>
    <font>
      <sz val="10"/>
      <name val="宋体"/>
      <charset val="134"/>
      <scheme val="minor"/>
    </font>
    <font>
      <b/>
      <sz val="10"/>
      <name val="宋体"/>
      <charset val="134"/>
      <scheme val="minor"/>
    </font>
    <font>
      <b/>
      <sz val="11"/>
      <color indexed="8"/>
      <name val="宋体"/>
      <charset val="1"/>
      <scheme val="minor"/>
    </font>
    <font>
      <sz val="11"/>
      <name val="宋体"/>
      <charset val="134"/>
      <scheme val="minor"/>
    </font>
    <font>
      <b/>
      <sz val="18"/>
      <name val="宋体"/>
      <charset val="134"/>
      <scheme val="minor"/>
    </font>
    <font>
      <b/>
      <sz val="11"/>
      <name val="宋体"/>
      <charset val="134"/>
      <scheme val="minor"/>
    </font>
    <font>
      <b/>
      <sz val="11"/>
      <color indexed="8"/>
      <name val="宋体"/>
      <charset val="134"/>
      <scheme val="minor"/>
    </font>
    <font>
      <b/>
      <sz val="11"/>
      <color theme="1"/>
      <name val="宋体"/>
      <charset val="134"/>
      <scheme val="minor"/>
    </font>
    <font>
      <sz val="11"/>
      <color rgb="FF000000"/>
      <name val="宋体"/>
      <charset val="134"/>
    </font>
    <font>
      <sz val="10"/>
      <name val="Arial"/>
      <charset val="0"/>
    </font>
    <font>
      <sz val="10"/>
      <name val="宋体"/>
      <charset val="0"/>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name val="Arial"/>
      <charset val="0"/>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0" fillId="11" borderId="0" applyNumberFormat="0" applyBorder="0" applyAlignment="0" applyProtection="0">
      <alignment vertical="center"/>
    </xf>
    <xf numFmtId="0" fontId="35" fillId="3"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9" borderId="0" applyNumberFormat="0" applyBorder="0" applyAlignment="0" applyProtection="0">
      <alignment vertical="center"/>
    </xf>
    <xf numFmtId="0" fontId="39" fillId="6" borderId="0" applyNumberFormat="0" applyBorder="0" applyAlignment="0" applyProtection="0">
      <alignment vertical="center"/>
    </xf>
    <xf numFmtId="43" fontId="1" fillId="0" borderId="0" applyFont="0" applyFill="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17" borderId="18" applyNumberFormat="0" applyFont="0" applyAlignment="0" applyProtection="0">
      <alignment vertical="center"/>
    </xf>
    <xf numFmtId="0" fontId="38" fillId="10" borderId="0" applyNumberFormat="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14" applyNumberFormat="0" applyFill="0" applyAlignment="0" applyProtection="0">
      <alignment vertical="center"/>
    </xf>
    <xf numFmtId="0" fontId="32" fillId="0" borderId="14" applyNumberFormat="0" applyFill="0" applyAlignment="0" applyProtection="0">
      <alignment vertical="center"/>
    </xf>
    <xf numFmtId="0" fontId="38" fillId="19" borderId="0" applyNumberFormat="0" applyBorder="0" applyAlignment="0" applyProtection="0">
      <alignment vertical="center"/>
    </xf>
    <xf numFmtId="0" fontId="30" fillId="0" borderId="13" applyNumberFormat="0" applyFill="0" applyAlignment="0" applyProtection="0">
      <alignment vertical="center"/>
    </xf>
    <xf numFmtId="0" fontId="38" fillId="21" borderId="0" applyNumberFormat="0" applyBorder="0" applyAlignment="0" applyProtection="0">
      <alignment vertical="center"/>
    </xf>
    <xf numFmtId="0" fontId="44" fillId="2" borderId="17" applyNumberFormat="0" applyAlignment="0" applyProtection="0">
      <alignment vertical="center"/>
    </xf>
    <xf numFmtId="0" fontId="34" fillId="2" borderId="15" applyNumberFormat="0" applyAlignment="0" applyProtection="0">
      <alignment vertical="center"/>
    </xf>
    <xf numFmtId="0" fontId="36" fillId="4" borderId="16" applyNumberFormat="0" applyAlignment="0" applyProtection="0">
      <alignment vertical="center"/>
    </xf>
    <xf numFmtId="0" fontId="40" fillId="15" borderId="0" applyNumberFormat="0" applyBorder="0" applyAlignment="0" applyProtection="0">
      <alignment vertical="center"/>
    </xf>
    <xf numFmtId="0" fontId="38" fillId="8" borderId="0" applyNumberFormat="0" applyBorder="0" applyAlignment="0" applyProtection="0">
      <alignment vertical="center"/>
    </xf>
    <xf numFmtId="0" fontId="45" fillId="0" borderId="19" applyNumberFormat="0" applyFill="0" applyAlignment="0" applyProtection="0">
      <alignment vertical="center"/>
    </xf>
    <xf numFmtId="0" fontId="47" fillId="0" borderId="20" applyNumberFormat="0" applyFill="0" applyAlignment="0" applyProtection="0">
      <alignment vertical="center"/>
    </xf>
    <xf numFmtId="0" fontId="48" fillId="22" borderId="0" applyNumberFormat="0" applyBorder="0" applyAlignment="0" applyProtection="0">
      <alignment vertical="center"/>
    </xf>
    <xf numFmtId="0" fontId="41" fillId="14" borderId="0" applyNumberFormat="0" applyBorder="0" applyAlignment="0" applyProtection="0">
      <alignment vertical="center"/>
    </xf>
    <xf numFmtId="0" fontId="40" fillId="23" borderId="0" applyNumberFormat="0" applyBorder="0" applyAlignment="0" applyProtection="0">
      <alignment vertical="center"/>
    </xf>
    <xf numFmtId="0" fontId="38" fillId="25"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8" fillId="5" borderId="0" applyNumberFormat="0" applyBorder="0" applyAlignment="0" applyProtection="0">
      <alignment vertical="center"/>
    </xf>
    <xf numFmtId="0" fontId="38" fillId="27" borderId="0" applyNumberFormat="0" applyBorder="0" applyAlignment="0" applyProtection="0">
      <alignment vertical="center"/>
    </xf>
    <xf numFmtId="0" fontId="40" fillId="13" borderId="0" applyNumberFormat="0" applyBorder="0" applyAlignment="0" applyProtection="0">
      <alignment vertical="center"/>
    </xf>
    <xf numFmtId="0" fontId="40" fillId="18" borderId="0" applyNumberFormat="0" applyBorder="0" applyAlignment="0" applyProtection="0">
      <alignment vertical="center"/>
    </xf>
    <xf numFmtId="0" fontId="38" fillId="32" borderId="0" applyNumberFormat="0" applyBorder="0" applyAlignment="0" applyProtection="0">
      <alignment vertical="center"/>
    </xf>
    <xf numFmtId="0" fontId="40" fillId="20" borderId="0" applyNumberFormat="0" applyBorder="0" applyAlignment="0" applyProtection="0">
      <alignment vertical="center"/>
    </xf>
    <xf numFmtId="0" fontId="38" fillId="24" borderId="0" applyNumberFormat="0" applyBorder="0" applyAlignment="0" applyProtection="0">
      <alignment vertical="center"/>
    </xf>
    <xf numFmtId="0" fontId="38" fillId="26" borderId="0" applyNumberFormat="0" applyBorder="0" applyAlignment="0" applyProtection="0">
      <alignment vertical="center"/>
    </xf>
    <xf numFmtId="0" fontId="40" fillId="7" borderId="0" applyNumberFormat="0" applyBorder="0" applyAlignment="0" applyProtection="0">
      <alignment vertical="center"/>
    </xf>
    <xf numFmtId="0" fontId="38" fillId="12" borderId="0" applyNumberFormat="0" applyBorder="0" applyAlignment="0" applyProtection="0">
      <alignment vertical="center"/>
    </xf>
    <xf numFmtId="0" fontId="12" fillId="0" borderId="0"/>
  </cellStyleXfs>
  <cellXfs count="1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center"/>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xf>
    <xf numFmtId="0" fontId="3" fillId="0" borderId="1" xfId="0" applyFont="1" applyFill="1" applyBorder="1" applyAlignment="1">
      <alignment horizontal="center" vertical="center"/>
    </xf>
    <xf numFmtId="0" fontId="0" fillId="0" borderId="0" xfId="0" applyFont="1" applyFill="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horizontal="left"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1" fontId="9" fillId="0" borderId="1" xfId="0" applyNumberFormat="1" applyFont="1" applyFill="1" applyBorder="1" applyAlignment="1">
      <alignment vertical="center" shrinkToFit="1"/>
    </xf>
    <xf numFmtId="0" fontId="7" fillId="0" borderId="0" xfId="0" applyFont="1" applyFill="1" applyBorder="1" applyAlignment="1">
      <alignment horizontal="center" vertical="center" wrapText="1"/>
    </xf>
    <xf numFmtId="0" fontId="10" fillId="0" borderId="0" xfId="0" applyFont="1" applyFill="1" applyAlignment="1"/>
    <xf numFmtId="0" fontId="11" fillId="0" borderId="0" xfId="0" applyFont="1" applyFill="1" applyAlignment="1"/>
    <xf numFmtId="0" fontId="11" fillId="0" borderId="0" xfId="0" applyFont="1" applyFill="1" applyAlignment="1">
      <alignment horizontal="center"/>
    </xf>
    <xf numFmtId="0" fontId="11" fillId="0" borderId="0" xfId="0" applyFont="1" applyFill="1" applyAlignment="1">
      <alignment horizontal="center" vertical="center"/>
    </xf>
    <xf numFmtId="0" fontId="12" fillId="0" borderId="0" xfId="0" applyFont="1" applyFill="1" applyAlignment="1"/>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right" vertical="center"/>
    </xf>
    <xf numFmtId="0" fontId="1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xf>
    <xf numFmtId="0" fontId="17"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76" fontId="10" fillId="0" borderId="6" xfId="0" applyNumberFormat="1" applyFont="1" applyFill="1" applyBorder="1" applyAlignment="1">
      <alignment horizontal="right" vertical="center"/>
    </xf>
    <xf numFmtId="0" fontId="10" fillId="0" borderId="6" xfId="0" applyFont="1" applyFill="1" applyBorder="1" applyAlignment="1">
      <alignment horizontal="left" vertical="center"/>
    </xf>
    <xf numFmtId="0" fontId="18" fillId="0" borderId="1" xfId="0" applyFont="1" applyFill="1" applyBorder="1" applyAlignment="1">
      <alignment vertical="center" wrapText="1"/>
    </xf>
    <xf numFmtId="0" fontId="11" fillId="0" borderId="1" xfId="0" applyFont="1" applyFill="1" applyBorder="1" applyAlignment="1">
      <alignment horizontal="center" vertical="center" wrapText="1"/>
    </xf>
    <xf numFmtId="177" fontId="5" fillId="0" borderId="1" xfId="0" applyNumberFormat="1" applyFont="1" applyFill="1" applyBorder="1" applyAlignment="1">
      <alignment horizontal="left" vertical="center"/>
    </xf>
    <xf numFmtId="0" fontId="11" fillId="0" borderId="6" xfId="0" applyFont="1" applyFill="1" applyBorder="1" applyAlignment="1">
      <alignment horizontal="center" vertical="center"/>
    </xf>
    <xf numFmtId="0" fontId="18" fillId="0" borderId="7" xfId="0" applyFont="1" applyFill="1" applyBorder="1" applyAlignment="1">
      <alignment vertical="center" wrapText="1"/>
    </xf>
    <xf numFmtId="0" fontId="11" fillId="0" borderId="7" xfId="0" applyFont="1" applyFill="1" applyBorder="1" applyAlignment="1">
      <alignment horizontal="center"/>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0" fontId="1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vertical="center"/>
    </xf>
    <xf numFmtId="0" fontId="0" fillId="0" borderId="0" xfId="0" applyFont="1" applyFill="1" applyBorder="1" applyAlignment="1">
      <alignment vertical="center"/>
    </xf>
    <xf numFmtId="0" fontId="8" fillId="0" borderId="0"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11" xfId="0" applyFont="1" applyFill="1" applyBorder="1" applyAlignment="1">
      <alignment horizontal="right" vertical="center" wrapText="1"/>
    </xf>
    <xf numFmtId="0" fontId="24" fillId="0" borderId="1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9" xfId="49" applyNumberFormat="1" applyFont="1" applyFill="1" applyBorder="1" applyAlignment="1" applyProtection="1">
      <alignment horizontal="center" vertical="center" wrapText="1"/>
    </xf>
    <xf numFmtId="0" fontId="25" fillId="0" borderId="1" xfId="49" applyNumberFormat="1" applyFont="1" applyFill="1" applyBorder="1" applyAlignment="1" applyProtection="1">
      <alignment horizontal="center" vertical="center" wrapText="1"/>
    </xf>
    <xf numFmtId="178" fontId="25" fillId="0" borderId="1" xfId="49"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5" fillId="0" borderId="10" xfId="49" applyNumberFormat="1" applyFont="1" applyFill="1" applyBorder="1" applyAlignment="1" applyProtection="1">
      <alignment horizontal="left" vertical="center" wrapText="1"/>
    </xf>
    <xf numFmtId="0" fontId="5" fillId="0" borderId="1" xfId="49" applyNumberFormat="1" applyFont="1" applyFill="1" applyBorder="1" applyAlignment="1" applyProtection="1">
      <alignment horizontal="left" vertical="center" wrapText="1"/>
    </xf>
    <xf numFmtId="180" fontId="22" fillId="0" borderId="1" xfId="0" applyNumberFormat="1" applyFont="1" applyFill="1" applyBorder="1" applyAlignment="1">
      <alignment horizontal="right" vertical="center" wrapText="1"/>
    </xf>
    <xf numFmtId="181" fontId="19" fillId="0" borderId="1" xfId="0" applyNumberFormat="1" applyFont="1" applyFill="1" applyBorder="1" applyAlignment="1">
      <alignment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180" fontId="26" fillId="0" borderId="1" xfId="0" applyNumberFormat="1" applyFont="1" applyFill="1" applyBorder="1" applyAlignment="1">
      <alignment horizontal="right" vertical="center" wrapText="1"/>
    </xf>
    <xf numFmtId="0" fontId="5" fillId="0" borderId="8" xfId="49" applyNumberFormat="1" applyFont="1" applyFill="1" applyBorder="1" applyAlignment="1" applyProtection="1">
      <alignment vertical="center" wrapText="1"/>
    </xf>
    <xf numFmtId="0" fontId="5" fillId="0" borderId="10" xfId="49" applyNumberFormat="1" applyFont="1" applyFill="1" applyBorder="1" applyAlignment="1" applyProtection="1">
      <alignment horizontal="center" vertical="center" wrapText="1"/>
    </xf>
    <xf numFmtId="0" fontId="5" fillId="0" borderId="9" xfId="49" applyNumberFormat="1" applyFont="1" applyFill="1" applyBorder="1" applyAlignment="1" applyProtection="1">
      <alignment vertical="center" wrapText="1"/>
    </xf>
    <xf numFmtId="180" fontId="24" fillId="0" borderId="1" xfId="0" applyNumberFormat="1" applyFont="1" applyFill="1" applyBorder="1" applyAlignment="1">
      <alignment horizontal="right" vertical="center" wrapText="1"/>
    </xf>
    <xf numFmtId="0" fontId="5" fillId="0" borderId="1" xfId="49" applyNumberFormat="1" applyFont="1" applyFill="1" applyBorder="1" applyAlignment="1" applyProtection="1">
      <alignment horizontal="center" vertical="center" wrapText="1"/>
    </xf>
    <xf numFmtId="0" fontId="5" fillId="0" borderId="10" xfId="49" applyNumberFormat="1" applyFont="1" applyFill="1" applyBorder="1" applyAlignment="1" applyProtection="1">
      <alignment vertical="center" wrapText="1"/>
    </xf>
    <xf numFmtId="0" fontId="22" fillId="0" borderId="1" xfId="0" applyFont="1" applyFill="1" applyBorder="1" applyAlignment="1">
      <alignment horizontal="left" vertical="center" wrapText="1"/>
    </xf>
    <xf numFmtId="0" fontId="5" fillId="0" borderId="7" xfId="49" applyNumberFormat="1" applyFont="1" applyFill="1" applyBorder="1" applyAlignment="1" applyProtection="1">
      <alignment horizontal="center" vertical="center" wrapText="1"/>
    </xf>
    <xf numFmtId="0" fontId="5" fillId="0" borderId="12" xfId="49" applyNumberFormat="1" applyFont="1" applyFill="1" applyBorder="1" applyAlignment="1" applyProtection="1">
      <alignment vertical="center" wrapText="1"/>
    </xf>
    <xf numFmtId="0" fontId="22" fillId="0" borderId="7" xfId="0" applyFont="1" applyFill="1" applyBorder="1" applyAlignment="1">
      <alignment horizontal="left" vertical="center" wrapText="1"/>
    </xf>
    <xf numFmtId="180" fontId="22" fillId="0" borderId="7" xfId="0" applyNumberFormat="1" applyFont="1" applyFill="1" applyBorder="1" applyAlignment="1">
      <alignment horizontal="right" vertical="center" wrapText="1"/>
    </xf>
    <xf numFmtId="0" fontId="22" fillId="0" borderId="7" xfId="0" applyFont="1" applyFill="1" applyBorder="1" applyAlignment="1">
      <alignment horizontal="center" vertical="center" wrapText="1"/>
    </xf>
    <xf numFmtId="0" fontId="25" fillId="0" borderId="8" xfId="49" applyNumberFormat="1" applyFont="1" applyFill="1" applyBorder="1" applyAlignment="1" applyProtection="1">
      <alignment horizontal="center" vertical="center" wrapText="1"/>
    </xf>
    <xf numFmtId="0" fontId="25" fillId="0" borderId="10" xfId="49" applyNumberFormat="1" applyFont="1" applyFill="1" applyBorder="1" applyAlignment="1" applyProtection="1">
      <alignment horizontal="center" vertical="center" wrapText="1"/>
    </xf>
    <xf numFmtId="180" fontId="24" fillId="0" borderId="7" xfId="0" applyNumberFormat="1" applyFont="1" applyFill="1" applyBorder="1" applyAlignment="1">
      <alignment horizontal="right" vertical="center" wrapText="1"/>
    </xf>
    <xf numFmtId="0" fontId="24" fillId="0" borderId="7" xfId="0" applyFont="1" applyFill="1" applyBorder="1" applyAlignment="1">
      <alignment horizontal="center" vertical="center" wrapText="1"/>
    </xf>
    <xf numFmtId="0" fontId="5" fillId="0" borderId="8" xfId="49" applyNumberFormat="1" applyFont="1" applyFill="1" applyBorder="1" applyAlignment="1" applyProtection="1">
      <alignment horizontal="center" vertical="center" wrapText="1"/>
    </xf>
    <xf numFmtId="180" fontId="22" fillId="0" borderId="10" xfId="0" applyNumberFormat="1" applyFont="1" applyFill="1" applyBorder="1" applyAlignment="1">
      <alignment horizontal="right" vertical="center" wrapText="1"/>
    </xf>
    <xf numFmtId="180" fontId="24" fillId="0" borderId="10" xfId="0" applyNumberFormat="1" applyFont="1" applyFill="1" applyBorder="1" applyAlignment="1">
      <alignment horizontal="right" vertical="center" wrapText="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179" fontId="21" fillId="0" borderId="1" xfId="0" applyNumberFormat="1" applyFont="1" applyFill="1" applyBorder="1" applyAlignment="1">
      <alignment horizontal="right" vertical="center" wrapText="1"/>
    </xf>
    <xf numFmtId="0" fontId="21" fillId="0" borderId="1" xfId="0" applyFont="1" applyFill="1" applyBorder="1" applyAlignment="1">
      <alignment horizontal="center" vertical="center" wrapText="1"/>
    </xf>
    <xf numFmtId="0" fontId="3" fillId="0" borderId="1" xfId="0" applyFont="1" applyFill="1" applyBorder="1" applyAlignment="1">
      <alignment vertical="center"/>
    </xf>
    <xf numFmtId="0" fontId="7" fillId="0" borderId="0" xfId="0" applyFont="1" applyFill="1" applyBorder="1" applyAlignment="1">
      <alignment horizontal="left" vertical="center" wrapText="1"/>
    </xf>
    <xf numFmtId="0" fontId="15" fillId="0" borderId="0" xfId="0" applyFont="1" applyFill="1" applyAlignment="1">
      <alignment horizontal="center"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182" fontId="28" fillId="0" borderId="2"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2" fillId="0" borderId="1" xfId="0" applyFont="1" applyFill="1" applyBorder="1" applyAlignment="1">
      <alignment horizontal="center" vertical="center" wrapText="1"/>
    </xf>
    <xf numFmtId="0" fontId="28" fillId="0" borderId="1" xfId="0" applyFont="1" applyFill="1" applyBorder="1" applyAlignment="1">
      <alignment vertical="center" wrapText="1"/>
    </xf>
    <xf numFmtId="182" fontId="28" fillId="0" borderId="1" xfId="0" applyNumberFormat="1" applyFont="1" applyFill="1" applyBorder="1" applyAlignment="1">
      <alignment horizontal="center" vertical="center"/>
    </xf>
    <xf numFmtId="0" fontId="29" fillId="0" borderId="1" xfId="0" applyFont="1" applyFill="1" applyBorder="1" applyAlignment="1">
      <alignment vertical="center" wrapText="1"/>
    </xf>
    <xf numFmtId="0" fontId="11" fillId="0" borderId="1" xfId="0" applyFont="1" applyFill="1" applyBorder="1" applyAlignment="1"/>
    <xf numFmtId="180" fontId="1" fillId="0" borderId="1" xfId="0" applyNumberFormat="1"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8"/>
  <sheetViews>
    <sheetView tabSelected="1" workbookViewId="0">
      <selection activeCell="C9" sqref="C9"/>
    </sheetView>
  </sheetViews>
  <sheetFormatPr defaultColWidth="9.775" defaultRowHeight="13.5"/>
  <cols>
    <col min="1" max="1" width="24.4416666666667" style="55" customWidth="1"/>
    <col min="2" max="2" width="29.625" style="56" customWidth="1"/>
    <col min="3" max="3" width="39.75" style="57" customWidth="1"/>
    <col min="4" max="4" width="11.625" style="58" customWidth="1"/>
    <col min="5" max="5" width="11.5" style="57" customWidth="1"/>
    <col min="6" max="10" width="10.2166666666667" style="56" customWidth="1"/>
    <col min="11" max="13" width="9.775" style="56" customWidth="1"/>
    <col min="14" max="16384" width="9.775" style="56"/>
  </cols>
  <sheetData>
    <row r="1" s="10" customFormat="1" ht="14.25" customHeight="1" spans="1:14">
      <c r="A1" s="59" t="s">
        <v>0</v>
      </c>
      <c r="B1" s="59"/>
      <c r="C1" s="59"/>
      <c r="D1" s="59"/>
      <c r="E1" s="59"/>
      <c r="F1" s="60"/>
      <c r="G1" s="60"/>
      <c r="H1" s="60"/>
      <c r="I1" s="60"/>
      <c r="J1" s="60"/>
      <c r="K1" s="60"/>
      <c r="L1" s="60"/>
      <c r="M1" s="60"/>
      <c r="N1" s="60"/>
    </row>
    <row r="2" s="50" customFormat="1" ht="22.5" spans="1:255">
      <c r="A2" s="61" t="s">
        <v>1</v>
      </c>
      <c r="B2" s="61"/>
      <c r="C2" s="61"/>
      <c r="D2" s="61"/>
      <c r="E2" s="61"/>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row>
    <row r="3" s="50" customFormat="1" ht="20" customHeight="1" spans="1:255">
      <c r="A3" s="62" t="s">
        <v>2</v>
      </c>
      <c r="B3" s="62"/>
      <c r="C3" s="62"/>
      <c r="D3" s="62"/>
      <c r="E3" s="63"/>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row>
    <row r="4" s="51" customFormat="1" ht="27" customHeight="1" spans="1:5">
      <c r="A4" s="64" t="s">
        <v>3</v>
      </c>
      <c r="B4" s="65" t="s">
        <v>4</v>
      </c>
      <c r="C4" s="66" t="s">
        <v>5</v>
      </c>
      <c r="D4" s="67" t="s">
        <v>6</v>
      </c>
      <c r="E4" s="64" t="s">
        <v>7</v>
      </c>
    </row>
    <row r="5" s="52" customFormat="1" ht="27" customHeight="1" spans="1:5">
      <c r="A5" s="68" t="s">
        <v>8</v>
      </c>
      <c r="B5" s="69" t="s">
        <v>9</v>
      </c>
      <c r="C5" s="70" t="s">
        <v>10</v>
      </c>
      <c r="D5" s="71">
        <v>88</v>
      </c>
      <c r="E5" s="68"/>
    </row>
    <row r="6" s="52" customFormat="1" ht="33" customHeight="1" spans="1:5">
      <c r="A6" s="68" t="s">
        <v>8</v>
      </c>
      <c r="B6" s="69" t="s">
        <v>11</v>
      </c>
      <c r="C6" s="70" t="s">
        <v>12</v>
      </c>
      <c r="D6" s="71">
        <v>150</v>
      </c>
      <c r="E6" s="68"/>
    </row>
    <row r="7" s="52" customFormat="1" ht="27" customHeight="1" spans="1:5">
      <c r="A7" s="68" t="s">
        <v>8</v>
      </c>
      <c r="B7" s="69" t="s">
        <v>13</v>
      </c>
      <c r="C7" s="70" t="s">
        <v>14</v>
      </c>
      <c r="D7" s="71">
        <v>2.21</v>
      </c>
      <c r="E7" s="68"/>
    </row>
    <row r="8" s="52" customFormat="1" ht="27" customHeight="1" spans="1:5">
      <c r="A8" s="68" t="s">
        <v>8</v>
      </c>
      <c r="B8" s="69" t="s">
        <v>15</v>
      </c>
      <c r="C8" s="70" t="s">
        <v>16</v>
      </c>
      <c r="D8" s="71">
        <v>13897</v>
      </c>
      <c r="E8" s="68"/>
    </row>
    <row r="9" s="52" customFormat="1" ht="27" customHeight="1" spans="1:5">
      <c r="A9" s="68" t="s">
        <v>8</v>
      </c>
      <c r="B9" s="69" t="s">
        <v>17</v>
      </c>
      <c r="C9" s="70" t="s">
        <v>18</v>
      </c>
      <c r="D9" s="71">
        <v>8000</v>
      </c>
      <c r="E9" s="68"/>
    </row>
    <row r="10" s="52" customFormat="1" ht="27" customHeight="1" spans="1:5">
      <c r="A10" s="68" t="s">
        <v>8</v>
      </c>
      <c r="B10" s="69" t="s">
        <v>19</v>
      </c>
      <c r="C10" s="70" t="s">
        <v>20</v>
      </c>
      <c r="D10" s="71">
        <v>200</v>
      </c>
      <c r="E10" s="68"/>
    </row>
    <row r="11" s="52" customFormat="1" ht="27" spans="1:5">
      <c r="A11" s="68" t="s">
        <v>8</v>
      </c>
      <c r="B11" s="69" t="s">
        <v>21</v>
      </c>
      <c r="C11" s="70" t="s">
        <v>22</v>
      </c>
      <c r="D11" s="71">
        <v>2363</v>
      </c>
      <c r="E11" s="68"/>
    </row>
    <row r="12" s="52" customFormat="1" ht="27" spans="1:5">
      <c r="A12" s="68" t="s">
        <v>8</v>
      </c>
      <c r="B12" s="69" t="s">
        <v>23</v>
      </c>
      <c r="C12" s="70" t="s">
        <v>24</v>
      </c>
      <c r="D12" s="71">
        <v>210</v>
      </c>
      <c r="E12" s="68"/>
    </row>
    <row r="13" s="52" customFormat="1" ht="27" customHeight="1" spans="1:5">
      <c r="A13" s="68" t="s">
        <v>8</v>
      </c>
      <c r="B13" s="69" t="s">
        <v>15</v>
      </c>
      <c r="C13" s="70" t="s">
        <v>25</v>
      </c>
      <c r="D13" s="71">
        <v>3000</v>
      </c>
      <c r="E13" s="68"/>
    </row>
    <row r="14" s="52" customFormat="1" ht="27" customHeight="1" spans="1:5">
      <c r="A14" s="68" t="s">
        <v>8</v>
      </c>
      <c r="B14" s="69" t="s">
        <v>15</v>
      </c>
      <c r="C14" s="70" t="s">
        <v>26</v>
      </c>
      <c r="D14" s="71">
        <v>565</v>
      </c>
      <c r="E14" s="68"/>
    </row>
    <row r="15" s="52" customFormat="1" ht="27" customHeight="1" spans="1:5">
      <c r="A15" s="68" t="s">
        <v>8</v>
      </c>
      <c r="B15" s="70" t="s">
        <v>27</v>
      </c>
      <c r="C15" s="70" t="s">
        <v>28</v>
      </c>
      <c r="D15" s="71">
        <v>2090</v>
      </c>
      <c r="E15" s="68"/>
    </row>
    <row r="16" s="52" customFormat="1" ht="27" customHeight="1" spans="1:5">
      <c r="A16" s="68" t="s">
        <v>8</v>
      </c>
      <c r="B16" s="70" t="s">
        <v>29</v>
      </c>
      <c r="C16" s="70" t="s">
        <v>30</v>
      </c>
      <c r="D16" s="71">
        <v>650</v>
      </c>
      <c r="E16" s="68"/>
    </row>
    <row r="17" s="52" customFormat="1" ht="27" customHeight="1" spans="1:5">
      <c r="A17" s="68" t="s">
        <v>8</v>
      </c>
      <c r="B17" s="69" t="s">
        <v>15</v>
      </c>
      <c r="C17" s="70" t="s">
        <v>31</v>
      </c>
      <c r="D17" s="71">
        <v>4200</v>
      </c>
      <c r="E17" s="68"/>
    </row>
    <row r="18" s="52" customFormat="1" ht="27" customHeight="1" spans="1:5">
      <c r="A18" s="68" t="s">
        <v>8</v>
      </c>
      <c r="B18" s="83" t="s">
        <v>9</v>
      </c>
      <c r="C18" s="83" t="s">
        <v>32</v>
      </c>
      <c r="D18" s="118">
        <v>547</v>
      </c>
      <c r="E18" s="68"/>
    </row>
    <row r="19" s="53" customFormat="1" ht="27" customHeight="1" spans="1:5">
      <c r="A19" s="68" t="s">
        <v>8</v>
      </c>
      <c r="B19" s="83" t="s">
        <v>9</v>
      </c>
      <c r="C19" s="83" t="s">
        <v>33</v>
      </c>
      <c r="D19" s="118">
        <v>564</v>
      </c>
      <c r="E19" s="64"/>
    </row>
    <row r="20" s="53" customFormat="1" ht="27" customHeight="1" spans="1:5">
      <c r="A20" s="68" t="s">
        <v>34</v>
      </c>
      <c r="B20" s="69" t="s">
        <v>15</v>
      </c>
      <c r="C20" s="83" t="s">
        <v>35</v>
      </c>
      <c r="D20" s="118">
        <v>2790</v>
      </c>
      <c r="E20" s="64"/>
    </row>
    <row r="21" s="53" customFormat="1" ht="27" customHeight="1" spans="1:5">
      <c r="A21" s="73" t="s">
        <v>36</v>
      </c>
      <c r="B21" s="74"/>
      <c r="C21" s="75"/>
      <c r="D21" s="76">
        <f>SUM(D5:D20)</f>
        <v>39316.21</v>
      </c>
      <c r="E21" s="64"/>
    </row>
    <row r="22" s="52" customFormat="1" ht="27" customHeight="1" spans="1:5">
      <c r="A22" s="68" t="s">
        <v>37</v>
      </c>
      <c r="B22" s="77" t="s">
        <v>38</v>
      </c>
      <c r="C22" s="70" t="s">
        <v>39</v>
      </c>
      <c r="D22" s="71">
        <v>4114</v>
      </c>
      <c r="E22" s="78"/>
    </row>
    <row r="23" s="52" customFormat="1" ht="27" customHeight="1" spans="1:9">
      <c r="A23" s="68" t="s">
        <v>37</v>
      </c>
      <c r="B23" s="79" t="s">
        <v>40</v>
      </c>
      <c r="C23" s="70" t="s">
        <v>41</v>
      </c>
      <c r="D23" s="71">
        <v>1500</v>
      </c>
      <c r="E23" s="78"/>
      <c r="I23" s="70"/>
    </row>
    <row r="24" s="52" customFormat="1" ht="27" customHeight="1" spans="1:5">
      <c r="A24" s="68" t="s">
        <v>37</v>
      </c>
      <c r="B24" s="70" t="s">
        <v>27</v>
      </c>
      <c r="C24" s="70" t="s">
        <v>42</v>
      </c>
      <c r="D24" s="71">
        <v>1645</v>
      </c>
      <c r="E24" s="78"/>
    </row>
    <row r="25" s="52" customFormat="1" ht="27" customHeight="1" spans="1:5">
      <c r="A25" s="68" t="s">
        <v>37</v>
      </c>
      <c r="B25" s="70" t="s">
        <v>27</v>
      </c>
      <c r="C25" s="70" t="s">
        <v>43</v>
      </c>
      <c r="D25" s="71">
        <v>630</v>
      </c>
      <c r="E25" s="78"/>
    </row>
    <row r="26" s="52" customFormat="1" ht="27" customHeight="1" spans="1:5">
      <c r="A26" s="68" t="s">
        <v>44</v>
      </c>
      <c r="B26" s="70" t="s">
        <v>45</v>
      </c>
      <c r="C26" s="70" t="s">
        <v>46</v>
      </c>
      <c r="D26" s="71">
        <v>1200</v>
      </c>
      <c r="E26" s="78"/>
    </row>
    <row r="27" s="53" customFormat="1" ht="27" customHeight="1" spans="1:5">
      <c r="A27" s="68" t="s">
        <v>44</v>
      </c>
      <c r="B27" s="70" t="s">
        <v>45</v>
      </c>
      <c r="C27" s="70" t="s">
        <v>47</v>
      </c>
      <c r="D27" s="71">
        <v>1600</v>
      </c>
      <c r="E27" s="75"/>
    </row>
    <row r="28" s="53" customFormat="1" ht="27" customHeight="1" spans="1:5">
      <c r="A28" s="73" t="s">
        <v>48</v>
      </c>
      <c r="B28" s="74"/>
      <c r="C28" s="75"/>
      <c r="D28" s="80">
        <f>SUM(D22:D27)</f>
        <v>10689</v>
      </c>
      <c r="E28" s="64"/>
    </row>
    <row r="29" s="53" customFormat="1" ht="27" customHeight="1" spans="1:5">
      <c r="A29" s="73" t="s">
        <v>49</v>
      </c>
      <c r="B29" s="74"/>
      <c r="C29" s="75"/>
      <c r="D29" s="80">
        <f>D21+D28</f>
        <v>50005.21</v>
      </c>
      <c r="E29" s="64"/>
    </row>
    <row r="30" s="52" customFormat="1" ht="27" customHeight="1" spans="1:5">
      <c r="A30" s="81" t="s">
        <v>50</v>
      </c>
      <c r="B30" s="82" t="s">
        <v>51</v>
      </c>
      <c r="C30" s="83" t="s">
        <v>52</v>
      </c>
      <c r="D30" s="71">
        <v>325</v>
      </c>
      <c r="E30" s="68"/>
    </row>
    <row r="31" s="52" customFormat="1" ht="27" customHeight="1" spans="1:5">
      <c r="A31" s="81"/>
      <c r="B31" s="82" t="s">
        <v>53</v>
      </c>
      <c r="C31" s="83" t="s">
        <v>54</v>
      </c>
      <c r="D31" s="71">
        <v>20</v>
      </c>
      <c r="E31" s="68"/>
    </row>
    <row r="32" s="52" customFormat="1" ht="27" customHeight="1" spans="1:5">
      <c r="A32" s="81"/>
      <c r="B32" s="69" t="s">
        <v>55</v>
      </c>
      <c r="C32" s="83" t="s">
        <v>56</v>
      </c>
      <c r="D32" s="71">
        <v>17.82</v>
      </c>
      <c r="E32" s="68"/>
    </row>
    <row r="33" s="52" customFormat="1" ht="27" customHeight="1" spans="1:5">
      <c r="A33" s="84"/>
      <c r="B33" s="85" t="s">
        <v>57</v>
      </c>
      <c r="C33" s="86" t="s">
        <v>58</v>
      </c>
      <c r="D33" s="87">
        <v>572.18</v>
      </c>
      <c r="E33" s="88"/>
    </row>
    <row r="34" s="53" customFormat="1" ht="27" customHeight="1" spans="1:5">
      <c r="A34" s="89" t="s">
        <v>59</v>
      </c>
      <c r="B34" s="65"/>
      <c r="C34" s="90"/>
      <c r="D34" s="91">
        <f>SUM(D30:D33)</f>
        <v>935</v>
      </c>
      <c r="E34" s="92"/>
    </row>
    <row r="35" s="50" customFormat="1" ht="50" customHeight="1" spans="1:255">
      <c r="A35" s="93" t="s">
        <v>60</v>
      </c>
      <c r="B35" s="77" t="s">
        <v>38</v>
      </c>
      <c r="C35" s="83" t="s">
        <v>61</v>
      </c>
      <c r="D35" s="94">
        <v>2009.7</v>
      </c>
      <c r="E35" s="81"/>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row>
    <row r="36" s="50" customFormat="1" ht="50" customHeight="1" spans="1:255">
      <c r="A36" s="93" t="s">
        <v>60</v>
      </c>
      <c r="B36" s="77" t="s">
        <v>38</v>
      </c>
      <c r="C36" s="83" t="s">
        <v>62</v>
      </c>
      <c r="D36" s="94">
        <v>2620</v>
      </c>
      <c r="E36" s="81"/>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row>
    <row r="37" s="50" customFormat="1" ht="27" customHeight="1" spans="1:255">
      <c r="A37" s="64" t="s">
        <v>63</v>
      </c>
      <c r="B37" s="64"/>
      <c r="C37" s="64"/>
      <c r="D37" s="95">
        <f>SUM(D35:D36)</f>
        <v>4629.7</v>
      </c>
      <c r="E37" s="81"/>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row>
    <row r="38" s="54" customFormat="1" ht="27" customHeight="1" spans="1:5">
      <c r="A38" s="96" t="s">
        <v>64</v>
      </c>
      <c r="B38" s="97"/>
      <c r="C38" s="98"/>
      <c r="D38" s="99">
        <f>D29+D34+D37</f>
        <v>55569.91</v>
      </c>
      <c r="E38" s="100"/>
    </row>
  </sheetData>
  <mergeCells count="10">
    <mergeCell ref="A1:E1"/>
    <mergeCell ref="A2:E2"/>
    <mergeCell ref="A3:E3"/>
    <mergeCell ref="A21:C21"/>
    <mergeCell ref="A28:C28"/>
    <mergeCell ref="A29:C29"/>
    <mergeCell ref="A34:C34"/>
    <mergeCell ref="A37:C37"/>
    <mergeCell ref="A38:C38"/>
    <mergeCell ref="A30:A33"/>
  </mergeCells>
  <pageMargins left="0.66875" right="0.66875" top="0.275" bottom="0.314583333333333" header="0.118055555555556" footer="0"/>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25" workbookViewId="0">
      <selection activeCell="A2" sqref="$A2:$XFD2"/>
    </sheetView>
  </sheetViews>
  <sheetFormatPr defaultColWidth="7.875" defaultRowHeight="12.75" outlineLevelCol="7"/>
  <cols>
    <col min="1" max="1" width="5.375" style="18" customWidth="1"/>
    <col min="2" max="2" width="39.625" style="18" customWidth="1"/>
    <col min="3" max="3" width="8.875" style="18" customWidth="1"/>
    <col min="4" max="4" width="14.375" style="19" customWidth="1"/>
    <col min="5" max="5" width="12" style="20" customWidth="1"/>
    <col min="6" max="7" width="12" style="19" customWidth="1"/>
    <col min="8" max="8" width="22.75" style="19" customWidth="1"/>
    <col min="9" max="16384" width="7.875" style="18"/>
  </cols>
  <sheetData>
    <row r="1" spans="1:1">
      <c r="A1" s="21" t="s">
        <v>65</v>
      </c>
    </row>
    <row r="2" ht="33" customHeight="1" spans="1:8">
      <c r="A2" s="22" t="s">
        <v>66</v>
      </c>
      <c r="B2" s="23"/>
      <c r="C2" s="23"/>
      <c r="D2" s="23"/>
      <c r="E2" s="23"/>
      <c r="F2" s="23"/>
      <c r="G2" s="23"/>
      <c r="H2" s="23"/>
    </row>
    <row r="3" ht="21" customHeight="1" spans="8:8">
      <c r="H3" s="103" t="s">
        <v>67</v>
      </c>
    </row>
    <row r="4" s="17" customFormat="1" ht="21" customHeight="1" spans="1:8">
      <c r="A4" s="25" t="s">
        <v>68</v>
      </c>
      <c r="B4" s="26" t="s">
        <v>69</v>
      </c>
      <c r="C4" s="26" t="s">
        <v>70</v>
      </c>
      <c r="D4" s="26" t="s">
        <v>71</v>
      </c>
      <c r="E4" s="26" t="s">
        <v>72</v>
      </c>
      <c r="F4" s="26" t="s">
        <v>73</v>
      </c>
      <c r="G4" s="26" t="s">
        <v>74</v>
      </c>
      <c r="H4" s="26" t="s">
        <v>75</v>
      </c>
    </row>
    <row r="5" s="17" customFormat="1" ht="24.75" spans="1:8">
      <c r="A5" s="104">
        <v>1</v>
      </c>
      <c r="B5" s="105" t="s">
        <v>76</v>
      </c>
      <c r="C5" s="106" t="s">
        <v>77</v>
      </c>
      <c r="D5" s="107" t="s">
        <v>78</v>
      </c>
      <c r="E5" s="108" t="s">
        <v>79</v>
      </c>
      <c r="F5" s="109">
        <v>45261</v>
      </c>
      <c r="G5" s="110">
        <v>373100</v>
      </c>
      <c r="H5" s="107" t="s">
        <v>80</v>
      </c>
    </row>
    <row r="6" s="18" customFormat="1" ht="13.5" spans="1:8">
      <c r="A6" s="104">
        <v>2</v>
      </c>
      <c r="B6" s="105" t="s">
        <v>81</v>
      </c>
      <c r="C6" s="106" t="s">
        <v>82</v>
      </c>
      <c r="D6" s="108" t="s">
        <v>83</v>
      </c>
      <c r="E6" s="108" t="s">
        <v>79</v>
      </c>
      <c r="F6" s="108" t="s">
        <v>84</v>
      </c>
      <c r="G6" s="110">
        <v>134312</v>
      </c>
      <c r="H6" s="107" t="s">
        <v>85</v>
      </c>
    </row>
    <row r="7" s="18" customFormat="1" ht="13.5" spans="1:8">
      <c r="A7" s="104">
        <v>3</v>
      </c>
      <c r="B7" s="105" t="s">
        <v>86</v>
      </c>
      <c r="C7" s="106" t="s">
        <v>87</v>
      </c>
      <c r="D7" s="108" t="s">
        <v>8</v>
      </c>
      <c r="E7" s="108" t="s">
        <v>79</v>
      </c>
      <c r="F7" s="108" t="s">
        <v>84</v>
      </c>
      <c r="G7" s="110">
        <v>15268</v>
      </c>
      <c r="H7" s="107" t="s">
        <v>88</v>
      </c>
    </row>
    <row r="8" s="18" customFormat="1" ht="13.5" spans="1:8">
      <c r="A8" s="104">
        <v>4</v>
      </c>
      <c r="B8" s="105" t="s">
        <v>89</v>
      </c>
      <c r="C8" s="106" t="s">
        <v>90</v>
      </c>
      <c r="D8" s="108" t="s">
        <v>8</v>
      </c>
      <c r="E8" s="108" t="s">
        <v>79</v>
      </c>
      <c r="F8" s="108" t="s">
        <v>84</v>
      </c>
      <c r="G8" s="110">
        <v>463</v>
      </c>
      <c r="H8" s="107" t="s">
        <v>88</v>
      </c>
    </row>
    <row r="9" s="18" customFormat="1" ht="13.5" spans="1:8">
      <c r="A9" s="104">
        <v>5</v>
      </c>
      <c r="B9" s="105" t="s">
        <v>91</v>
      </c>
      <c r="C9" s="106" t="s">
        <v>87</v>
      </c>
      <c r="D9" s="108" t="s">
        <v>8</v>
      </c>
      <c r="E9" s="108" t="s">
        <v>79</v>
      </c>
      <c r="F9" s="108" t="s">
        <v>84</v>
      </c>
      <c r="G9" s="110">
        <v>35700</v>
      </c>
      <c r="H9" s="107" t="s">
        <v>88</v>
      </c>
    </row>
    <row r="10" s="18" customFormat="1" ht="13.5" spans="1:8">
      <c r="A10" s="104">
        <v>6</v>
      </c>
      <c r="B10" s="105" t="s">
        <v>92</v>
      </c>
      <c r="C10" s="106" t="s">
        <v>93</v>
      </c>
      <c r="D10" s="108" t="s">
        <v>83</v>
      </c>
      <c r="E10" s="108" t="s">
        <v>79</v>
      </c>
      <c r="F10" s="108" t="s">
        <v>94</v>
      </c>
      <c r="G10" s="110">
        <v>999432</v>
      </c>
      <c r="H10" s="107" t="s">
        <v>85</v>
      </c>
    </row>
    <row r="11" s="18" customFormat="1" ht="13.5" spans="1:8">
      <c r="A11" s="104">
        <v>7</v>
      </c>
      <c r="B11" s="105" t="s">
        <v>95</v>
      </c>
      <c r="C11" s="106" t="s">
        <v>87</v>
      </c>
      <c r="D11" s="108" t="s">
        <v>8</v>
      </c>
      <c r="E11" s="108" t="s">
        <v>79</v>
      </c>
      <c r="F11" s="108" t="s">
        <v>94</v>
      </c>
      <c r="G11" s="110">
        <v>917073</v>
      </c>
      <c r="H11" s="107" t="s">
        <v>88</v>
      </c>
    </row>
    <row r="12" s="18" customFormat="1" ht="13.5" spans="1:8">
      <c r="A12" s="104">
        <v>8</v>
      </c>
      <c r="B12" s="105" t="s">
        <v>96</v>
      </c>
      <c r="C12" s="106" t="s">
        <v>87</v>
      </c>
      <c r="D12" s="108" t="s">
        <v>8</v>
      </c>
      <c r="E12" s="108" t="s">
        <v>79</v>
      </c>
      <c r="F12" s="108" t="s">
        <v>97</v>
      </c>
      <c r="G12" s="110">
        <v>25425</v>
      </c>
      <c r="H12" s="107" t="s">
        <v>88</v>
      </c>
    </row>
    <row r="13" s="18" customFormat="1" ht="13.5" spans="1:8">
      <c r="A13" s="104">
        <v>9</v>
      </c>
      <c r="B13" s="105" t="s">
        <v>98</v>
      </c>
      <c r="C13" s="106" t="s">
        <v>87</v>
      </c>
      <c r="D13" s="108" t="s">
        <v>8</v>
      </c>
      <c r="E13" s="108" t="s">
        <v>79</v>
      </c>
      <c r="F13" s="108" t="s">
        <v>97</v>
      </c>
      <c r="G13" s="110">
        <v>88140</v>
      </c>
      <c r="H13" s="107" t="s">
        <v>88</v>
      </c>
    </row>
    <row r="14" s="18" customFormat="1" ht="13.5" spans="1:8">
      <c r="A14" s="104">
        <v>10</v>
      </c>
      <c r="B14" s="105" t="s">
        <v>99</v>
      </c>
      <c r="C14" s="106" t="s">
        <v>90</v>
      </c>
      <c r="D14" s="108" t="s">
        <v>8</v>
      </c>
      <c r="E14" s="108" t="s">
        <v>79</v>
      </c>
      <c r="F14" s="108" t="s">
        <v>97</v>
      </c>
      <c r="G14" s="110">
        <v>36600</v>
      </c>
      <c r="H14" s="107" t="s">
        <v>88</v>
      </c>
    </row>
    <row r="15" s="18" customFormat="1" ht="13.5" spans="1:8">
      <c r="A15" s="104">
        <v>11</v>
      </c>
      <c r="B15" s="105" t="s">
        <v>99</v>
      </c>
      <c r="C15" s="106" t="s">
        <v>90</v>
      </c>
      <c r="D15" s="108" t="s">
        <v>8</v>
      </c>
      <c r="E15" s="108" t="s">
        <v>79</v>
      </c>
      <c r="F15" s="108" t="s">
        <v>100</v>
      </c>
      <c r="G15" s="110">
        <v>4007151</v>
      </c>
      <c r="H15" s="107" t="s">
        <v>88</v>
      </c>
    </row>
    <row r="16" s="18" customFormat="1" ht="13.5" spans="1:8">
      <c r="A16" s="104">
        <v>12</v>
      </c>
      <c r="B16" s="105" t="s">
        <v>101</v>
      </c>
      <c r="C16" s="106" t="s">
        <v>82</v>
      </c>
      <c r="D16" s="108" t="s">
        <v>83</v>
      </c>
      <c r="E16" s="108" t="s">
        <v>102</v>
      </c>
      <c r="F16" s="108" t="s">
        <v>103</v>
      </c>
      <c r="G16" s="110">
        <v>2980000</v>
      </c>
      <c r="H16" s="107" t="s">
        <v>85</v>
      </c>
    </row>
    <row r="17" s="18" customFormat="1" ht="13.5" spans="1:8">
      <c r="A17" s="104">
        <v>13</v>
      </c>
      <c r="B17" s="105" t="s">
        <v>101</v>
      </c>
      <c r="C17" s="106" t="s">
        <v>82</v>
      </c>
      <c r="D17" s="108" t="s">
        <v>83</v>
      </c>
      <c r="E17" s="108" t="s">
        <v>79</v>
      </c>
      <c r="F17" s="108" t="s">
        <v>104</v>
      </c>
      <c r="G17" s="110">
        <v>91784</v>
      </c>
      <c r="H17" s="107" t="s">
        <v>85</v>
      </c>
    </row>
    <row r="18" s="18" customFormat="1" ht="24.75" spans="1:8">
      <c r="A18" s="104">
        <v>14</v>
      </c>
      <c r="B18" s="105" t="s">
        <v>105</v>
      </c>
      <c r="C18" s="106" t="s">
        <v>106</v>
      </c>
      <c r="D18" s="107" t="s">
        <v>78</v>
      </c>
      <c r="E18" s="108" t="s">
        <v>79</v>
      </c>
      <c r="F18" s="108" t="s">
        <v>107</v>
      </c>
      <c r="G18" s="110">
        <v>142800</v>
      </c>
      <c r="H18" s="107" t="s">
        <v>80</v>
      </c>
    </row>
    <row r="19" s="18" customFormat="1" ht="24.75" spans="1:8">
      <c r="A19" s="104">
        <v>15</v>
      </c>
      <c r="B19" s="105" t="s">
        <v>76</v>
      </c>
      <c r="C19" s="106" t="s">
        <v>77</v>
      </c>
      <c r="D19" s="107" t="s">
        <v>78</v>
      </c>
      <c r="E19" s="108" t="s">
        <v>79</v>
      </c>
      <c r="F19" s="108" t="s">
        <v>107</v>
      </c>
      <c r="G19" s="110">
        <v>373100</v>
      </c>
      <c r="H19" s="107" t="s">
        <v>80</v>
      </c>
    </row>
    <row r="20" s="18" customFormat="1" ht="13.5" spans="1:8">
      <c r="A20" s="104">
        <v>16</v>
      </c>
      <c r="B20" s="105" t="s">
        <v>108</v>
      </c>
      <c r="C20" s="106" t="s">
        <v>109</v>
      </c>
      <c r="D20" s="108" t="s">
        <v>8</v>
      </c>
      <c r="E20" s="108" t="s">
        <v>79</v>
      </c>
      <c r="F20" s="108" t="s">
        <v>107</v>
      </c>
      <c r="G20" s="110">
        <v>2173770</v>
      </c>
      <c r="H20" s="107" t="s">
        <v>88</v>
      </c>
    </row>
    <row r="21" s="18" customFormat="1" ht="24.75" spans="1:8">
      <c r="A21" s="104">
        <v>17</v>
      </c>
      <c r="B21" s="105" t="s">
        <v>105</v>
      </c>
      <c r="C21" s="106" t="s">
        <v>106</v>
      </c>
      <c r="D21" s="108" t="s">
        <v>78</v>
      </c>
      <c r="E21" s="108" t="s">
        <v>102</v>
      </c>
      <c r="F21" s="108" t="s">
        <v>107</v>
      </c>
      <c r="G21" s="110">
        <v>7000000</v>
      </c>
      <c r="H21" s="107" t="s">
        <v>80</v>
      </c>
    </row>
    <row r="22" s="18" customFormat="1" ht="13.5" spans="1:8">
      <c r="A22" s="104">
        <v>18</v>
      </c>
      <c r="B22" s="105" t="s">
        <v>91</v>
      </c>
      <c r="C22" s="106" t="s">
        <v>87</v>
      </c>
      <c r="D22" s="108" t="s">
        <v>8</v>
      </c>
      <c r="E22" s="108" t="s">
        <v>79</v>
      </c>
      <c r="F22" s="108" t="s">
        <v>110</v>
      </c>
      <c r="G22" s="110">
        <v>35700</v>
      </c>
      <c r="H22" s="107" t="s">
        <v>88</v>
      </c>
    </row>
    <row r="23" s="18" customFormat="1" ht="13.5" spans="1:8">
      <c r="A23" s="104">
        <v>19</v>
      </c>
      <c r="B23" s="105" t="s">
        <v>86</v>
      </c>
      <c r="C23" s="106" t="s">
        <v>87</v>
      </c>
      <c r="D23" s="108" t="s">
        <v>8</v>
      </c>
      <c r="E23" s="108" t="s">
        <v>79</v>
      </c>
      <c r="F23" s="108" t="s">
        <v>110</v>
      </c>
      <c r="G23" s="110">
        <v>15268</v>
      </c>
      <c r="H23" s="107" t="s">
        <v>88</v>
      </c>
    </row>
    <row r="24" s="18" customFormat="1" ht="13.5" spans="1:8">
      <c r="A24" s="104">
        <v>20</v>
      </c>
      <c r="B24" s="105" t="s">
        <v>89</v>
      </c>
      <c r="C24" s="106" t="s">
        <v>90</v>
      </c>
      <c r="D24" s="108" t="s">
        <v>8</v>
      </c>
      <c r="E24" s="108" t="s">
        <v>79</v>
      </c>
      <c r="F24" s="108" t="s">
        <v>110</v>
      </c>
      <c r="G24" s="110">
        <v>463</v>
      </c>
      <c r="H24" s="107" t="s">
        <v>88</v>
      </c>
    </row>
    <row r="25" s="18" customFormat="1" ht="13.5" spans="1:8">
      <c r="A25" s="104">
        <v>21</v>
      </c>
      <c r="B25" s="105" t="s">
        <v>92</v>
      </c>
      <c r="C25" s="106" t="s">
        <v>93</v>
      </c>
      <c r="D25" s="108" t="s">
        <v>83</v>
      </c>
      <c r="E25" s="108" t="s">
        <v>79</v>
      </c>
      <c r="F25" s="108" t="s">
        <v>111</v>
      </c>
      <c r="G25" s="110">
        <v>999432</v>
      </c>
      <c r="H25" s="107" t="s">
        <v>85</v>
      </c>
    </row>
    <row r="26" s="18" customFormat="1" ht="13.5" spans="1:8">
      <c r="A26" s="104">
        <v>22</v>
      </c>
      <c r="B26" s="105" t="s">
        <v>112</v>
      </c>
      <c r="C26" s="106" t="s">
        <v>82</v>
      </c>
      <c r="D26" s="108" t="s">
        <v>83</v>
      </c>
      <c r="E26" s="108" t="s">
        <v>102</v>
      </c>
      <c r="F26" s="108" t="s">
        <v>111</v>
      </c>
      <c r="G26" s="110">
        <v>2370000</v>
      </c>
      <c r="H26" s="107" t="s">
        <v>85</v>
      </c>
    </row>
    <row r="27" s="18" customFormat="1" ht="13.5" spans="1:8">
      <c r="A27" s="104">
        <v>23</v>
      </c>
      <c r="B27" s="105" t="s">
        <v>112</v>
      </c>
      <c r="C27" s="106" t="s">
        <v>82</v>
      </c>
      <c r="D27" s="108" t="s">
        <v>83</v>
      </c>
      <c r="E27" s="108" t="s">
        <v>79</v>
      </c>
      <c r="F27" s="108" t="s">
        <v>111</v>
      </c>
      <c r="G27" s="110">
        <v>76077</v>
      </c>
      <c r="H27" s="107" t="s">
        <v>85</v>
      </c>
    </row>
    <row r="28" s="18" customFormat="1" ht="13.5" spans="1:8">
      <c r="A28" s="104">
        <v>24</v>
      </c>
      <c r="B28" s="105" t="s">
        <v>95</v>
      </c>
      <c r="C28" s="106" t="s">
        <v>87</v>
      </c>
      <c r="D28" s="108" t="s">
        <v>8</v>
      </c>
      <c r="E28" s="108" t="s">
        <v>79</v>
      </c>
      <c r="F28" s="108" t="s">
        <v>111</v>
      </c>
      <c r="G28" s="110">
        <v>917073</v>
      </c>
      <c r="H28" s="107" t="s">
        <v>88</v>
      </c>
    </row>
    <row r="29" s="18" customFormat="1" ht="13.5" spans="1:8">
      <c r="A29" s="104">
        <v>25</v>
      </c>
      <c r="B29" s="105" t="s">
        <v>96</v>
      </c>
      <c r="C29" s="106" t="s">
        <v>87</v>
      </c>
      <c r="D29" s="108" t="s">
        <v>8</v>
      </c>
      <c r="E29" s="108" t="s">
        <v>79</v>
      </c>
      <c r="F29" s="108" t="s">
        <v>113</v>
      </c>
      <c r="G29" s="110">
        <v>25425</v>
      </c>
      <c r="H29" s="107" t="s">
        <v>88</v>
      </c>
    </row>
    <row r="30" s="18" customFormat="1" ht="13.5" spans="1:8">
      <c r="A30" s="104">
        <v>26</v>
      </c>
      <c r="B30" s="105" t="s">
        <v>99</v>
      </c>
      <c r="C30" s="106" t="s">
        <v>90</v>
      </c>
      <c r="D30" s="108" t="s">
        <v>8</v>
      </c>
      <c r="E30" s="108" t="s">
        <v>79</v>
      </c>
      <c r="F30" s="108" t="s">
        <v>113</v>
      </c>
      <c r="G30" s="110">
        <v>36600</v>
      </c>
      <c r="H30" s="107" t="s">
        <v>88</v>
      </c>
    </row>
    <row r="31" s="18" customFormat="1" ht="24.75" customHeight="1" spans="1:8">
      <c r="A31" s="104">
        <v>27</v>
      </c>
      <c r="B31" s="105" t="s">
        <v>99</v>
      </c>
      <c r="C31" s="106" t="s">
        <v>90</v>
      </c>
      <c r="D31" s="108" t="s">
        <v>8</v>
      </c>
      <c r="E31" s="108" t="s">
        <v>79</v>
      </c>
      <c r="F31" s="108" t="s">
        <v>113</v>
      </c>
      <c r="G31" s="110">
        <v>4007151</v>
      </c>
      <c r="H31" s="107" t="s">
        <v>88</v>
      </c>
    </row>
    <row r="32" s="18" customFormat="1" ht="24.75" customHeight="1" spans="1:8">
      <c r="A32" s="104">
        <v>28</v>
      </c>
      <c r="B32" s="105" t="s">
        <v>98</v>
      </c>
      <c r="C32" s="106" t="s">
        <v>87</v>
      </c>
      <c r="D32" s="108" t="s">
        <v>8</v>
      </c>
      <c r="E32" s="108" t="s">
        <v>79</v>
      </c>
      <c r="F32" s="108" t="s">
        <v>113</v>
      </c>
      <c r="G32" s="110">
        <v>88140</v>
      </c>
      <c r="H32" s="107" t="s">
        <v>88</v>
      </c>
    </row>
    <row r="33" s="18" customFormat="1" ht="24.75" customHeight="1" spans="1:8">
      <c r="A33" s="31" t="s">
        <v>114</v>
      </c>
      <c r="B33" s="32"/>
      <c r="C33" s="32"/>
      <c r="D33" s="32"/>
      <c r="E33" s="32"/>
      <c r="F33" s="33"/>
      <c r="G33" s="111">
        <f>SUM(G5:G32)</f>
        <v>27965447</v>
      </c>
      <c r="H33" s="112" t="s">
        <v>115</v>
      </c>
    </row>
    <row r="34" s="18" customFormat="1" ht="24.75" spans="1:8">
      <c r="A34" s="113">
        <v>29</v>
      </c>
      <c r="B34" s="114" t="s">
        <v>61</v>
      </c>
      <c r="C34" s="37"/>
      <c r="D34" s="113" t="s">
        <v>60</v>
      </c>
      <c r="E34" s="113" t="s">
        <v>79</v>
      </c>
      <c r="F34" s="115">
        <v>44999</v>
      </c>
      <c r="G34" s="110">
        <v>1073299.32</v>
      </c>
      <c r="H34" s="106" t="s">
        <v>88</v>
      </c>
    </row>
    <row r="35" s="18" customFormat="1" ht="24.75" spans="1:8">
      <c r="A35" s="113">
        <v>30</v>
      </c>
      <c r="B35" s="116" t="s">
        <v>116</v>
      </c>
      <c r="C35" s="117"/>
      <c r="D35" s="113" t="s">
        <v>60</v>
      </c>
      <c r="E35" s="113" t="s">
        <v>79</v>
      </c>
      <c r="F35" s="115">
        <v>44999</v>
      </c>
      <c r="G35" s="110">
        <v>1336378.33</v>
      </c>
      <c r="H35" s="106" t="s">
        <v>88</v>
      </c>
    </row>
    <row r="36" s="18" customFormat="1" ht="24.75" spans="1:8">
      <c r="A36" s="113">
        <v>31</v>
      </c>
      <c r="B36" s="114" t="s">
        <v>61</v>
      </c>
      <c r="C36" s="117"/>
      <c r="D36" s="113" t="s">
        <v>60</v>
      </c>
      <c r="E36" s="113" t="s">
        <v>102</v>
      </c>
      <c r="F36" s="115">
        <v>45218</v>
      </c>
      <c r="G36" s="110">
        <v>5000000</v>
      </c>
      <c r="H36" s="106" t="s">
        <v>88</v>
      </c>
    </row>
    <row r="37" s="18" customFormat="1" ht="24.75" spans="1:8">
      <c r="A37" s="113">
        <v>32</v>
      </c>
      <c r="B37" s="116" t="s">
        <v>116</v>
      </c>
      <c r="C37" s="117"/>
      <c r="D37" s="113" t="s">
        <v>60</v>
      </c>
      <c r="E37" s="113" t="s">
        <v>102</v>
      </c>
      <c r="F37" s="115">
        <v>45218</v>
      </c>
      <c r="G37" s="110">
        <v>5000000</v>
      </c>
      <c r="H37" s="106" t="s">
        <v>88</v>
      </c>
    </row>
    <row r="38" s="18" customFormat="1" ht="33" customHeight="1" spans="1:8">
      <c r="A38" s="46" t="s">
        <v>117</v>
      </c>
      <c r="B38" s="47"/>
      <c r="C38" s="47"/>
      <c r="D38" s="47"/>
      <c r="E38" s="47"/>
      <c r="F38" s="48"/>
      <c r="G38" s="45">
        <f>SUM(G34:G37)</f>
        <v>12409677.65</v>
      </c>
      <c r="H38" s="45"/>
    </row>
    <row r="39" s="18" customFormat="1" ht="27" customHeight="1" spans="1:8">
      <c r="A39" s="46" t="s">
        <v>118</v>
      </c>
      <c r="B39" s="47"/>
      <c r="C39" s="47"/>
      <c r="D39" s="47"/>
      <c r="E39" s="47"/>
      <c r="F39" s="48"/>
      <c r="G39" s="45">
        <f>G33+G38</f>
        <v>40375124.65</v>
      </c>
      <c r="H39" s="45"/>
    </row>
  </sheetData>
  <mergeCells count="4">
    <mergeCell ref="A2:H2"/>
    <mergeCell ref="A33:F33"/>
    <mergeCell ref="A38:F38"/>
    <mergeCell ref="A39:F39"/>
  </mergeCells>
  <pageMargins left="0.511805555555556" right="0.196527777777778" top="0.590277777777778" bottom="0.590277777777778" header="0.5" footer="0.5"/>
  <pageSetup paperSize="9" scale="77"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2" sqref="A2:E2"/>
    </sheetView>
  </sheetViews>
  <sheetFormatPr defaultColWidth="9" defaultRowHeight="13.5" outlineLevelCol="7"/>
  <cols>
    <col min="1" max="1" width="20" style="1" customWidth="1"/>
    <col min="2" max="5" width="17.125" style="1" customWidth="1"/>
    <col min="6" max="16384" width="9" style="1"/>
  </cols>
  <sheetData>
    <row r="1" s="10" customFormat="1" ht="27.75" customHeight="1" spans="1:6">
      <c r="A1" s="1" t="s">
        <v>119</v>
      </c>
      <c r="B1" s="1"/>
      <c r="C1" s="1"/>
      <c r="D1" s="1"/>
      <c r="E1" s="1"/>
      <c r="F1" s="1"/>
    </row>
    <row r="2" s="10" customFormat="1" ht="42" customHeight="1" spans="1:6">
      <c r="A2" s="5" t="s">
        <v>120</v>
      </c>
      <c r="B2" s="5"/>
      <c r="C2" s="5"/>
      <c r="D2" s="5"/>
      <c r="E2" s="5"/>
      <c r="F2" s="1"/>
    </row>
    <row r="3" s="10" customFormat="1" ht="33" customHeight="1" spans="1:8">
      <c r="A3" s="11"/>
      <c r="B3" s="11"/>
      <c r="C3" s="11"/>
      <c r="D3" s="11"/>
      <c r="E3" s="12" t="s">
        <v>121</v>
      </c>
      <c r="F3" s="1"/>
      <c r="G3" s="1"/>
      <c r="H3" s="1"/>
    </row>
    <row r="4" s="10" customFormat="1" ht="30.75" customHeight="1" spans="1:5">
      <c r="A4" s="13" t="s">
        <v>122</v>
      </c>
      <c r="B4" s="13" t="s">
        <v>123</v>
      </c>
      <c r="C4" s="13"/>
      <c r="D4" s="13" t="s">
        <v>124</v>
      </c>
      <c r="E4" s="13"/>
    </row>
    <row r="5" s="10" customFormat="1" ht="30.75" customHeight="1" spans="1:7">
      <c r="A5" s="13"/>
      <c r="B5" s="13" t="s">
        <v>125</v>
      </c>
      <c r="C5" s="13" t="s">
        <v>126</v>
      </c>
      <c r="D5" s="13" t="s">
        <v>125</v>
      </c>
      <c r="E5" s="13" t="s">
        <v>126</v>
      </c>
      <c r="F5" s="1"/>
      <c r="G5" s="1"/>
    </row>
    <row r="6" s="10" customFormat="1" ht="30.75" customHeight="1" spans="1:7">
      <c r="A6" s="13" t="s">
        <v>127</v>
      </c>
      <c r="B6" s="14">
        <v>40232.13</v>
      </c>
      <c r="C6" s="14">
        <v>39316.21</v>
      </c>
      <c r="D6" s="14">
        <v>11878.49</v>
      </c>
      <c r="E6" s="14">
        <v>10689</v>
      </c>
      <c r="F6" s="1"/>
      <c r="G6" s="1"/>
    </row>
    <row r="7" s="10" customFormat="1" ht="30.75" customHeight="1" spans="1:7">
      <c r="A7" s="13" t="s">
        <v>128</v>
      </c>
      <c r="B7" s="15"/>
      <c r="C7" s="15"/>
      <c r="D7" s="15"/>
      <c r="E7" s="15"/>
      <c r="F7" s="1"/>
      <c r="G7" s="1"/>
    </row>
    <row r="8" s="10" customFormat="1" ht="30.75" customHeight="1" spans="1:8">
      <c r="A8" s="13" t="s">
        <v>129</v>
      </c>
      <c r="B8" s="14">
        <v>40232.13</v>
      </c>
      <c r="C8" s="14">
        <v>39316.21</v>
      </c>
      <c r="D8" s="14">
        <v>11878.49</v>
      </c>
      <c r="E8" s="14">
        <v>10689</v>
      </c>
      <c r="F8" s="1"/>
      <c r="G8" s="1"/>
      <c r="H8" s="1"/>
    </row>
    <row r="9" s="10" customFormat="1" ht="30.75" customHeight="1" spans="1:8">
      <c r="A9" s="13" t="s">
        <v>130</v>
      </c>
      <c r="B9" s="14">
        <v>40232.13</v>
      </c>
      <c r="C9" s="14">
        <v>39316.21</v>
      </c>
      <c r="D9" s="14">
        <v>11878.49</v>
      </c>
      <c r="E9" s="14">
        <v>10689</v>
      </c>
      <c r="F9" s="1"/>
      <c r="G9" s="1"/>
      <c r="H9" s="1"/>
    </row>
    <row r="10" s="10" customFormat="1" ht="30.75" customHeight="1" spans="1:8">
      <c r="A10" s="13" t="s">
        <v>131</v>
      </c>
      <c r="B10" s="14"/>
      <c r="C10" s="14"/>
      <c r="D10" s="14"/>
      <c r="E10" s="14"/>
      <c r="F10" s="1"/>
      <c r="G10" s="1"/>
      <c r="H10" s="1"/>
    </row>
    <row r="11" s="10" customFormat="1" ht="30.75" customHeight="1" spans="1:8">
      <c r="A11" s="13" t="s">
        <v>131</v>
      </c>
      <c r="B11" s="14"/>
      <c r="C11" s="14"/>
      <c r="D11" s="14"/>
      <c r="E11" s="14"/>
      <c r="F11" s="1"/>
      <c r="G11" s="1"/>
      <c r="H11" s="1"/>
    </row>
    <row r="12" s="10" customFormat="1" ht="30.75" customHeight="1" spans="1:8">
      <c r="A12" s="13" t="s">
        <v>132</v>
      </c>
      <c r="B12" s="14"/>
      <c r="C12" s="14"/>
      <c r="D12" s="14"/>
      <c r="E12" s="14"/>
      <c r="F12" s="1"/>
      <c r="G12" s="1"/>
      <c r="H12" s="1"/>
    </row>
    <row r="13" s="10" customFormat="1" ht="14.25" spans="1:8">
      <c r="A13" s="16"/>
      <c r="B13" s="1"/>
      <c r="C13" s="1"/>
      <c r="D13" s="1"/>
      <c r="E13" s="1"/>
      <c r="F13" s="1"/>
      <c r="G13" s="1"/>
      <c r="H13" s="1"/>
    </row>
    <row r="14" s="10" customFormat="1" spans="1:8">
      <c r="A14" s="1"/>
      <c r="B14" s="1"/>
      <c r="C14" s="1"/>
      <c r="D14" s="1"/>
      <c r="E14" s="1"/>
      <c r="F14" s="1"/>
      <c r="G14" s="1"/>
      <c r="H14" s="1"/>
    </row>
    <row r="15" s="10" customFormat="1" spans="1:8">
      <c r="A15" s="1"/>
      <c r="B15" s="1"/>
      <c r="C15" s="1"/>
      <c r="D15" s="1"/>
      <c r="E15" s="1"/>
      <c r="F15" s="1"/>
      <c r="G15" s="1"/>
      <c r="H15" s="1"/>
    </row>
    <row r="16" s="10" customFormat="1" spans="1:8">
      <c r="A16" s="1"/>
      <c r="B16" s="1"/>
      <c r="C16" s="1"/>
      <c r="D16" s="1"/>
      <c r="E16" s="1"/>
      <c r="F16" s="1"/>
      <c r="G16" s="1"/>
      <c r="H16" s="1"/>
    </row>
    <row r="17" s="10" customFormat="1" spans="1:8">
      <c r="A17" s="1"/>
      <c r="B17" s="1"/>
      <c r="C17" s="1"/>
      <c r="D17" s="1"/>
      <c r="E17" s="1"/>
      <c r="F17" s="1"/>
      <c r="G17" s="1"/>
      <c r="H17" s="1"/>
    </row>
    <row r="18" s="10" customFormat="1" spans="1:8">
      <c r="A18" s="1"/>
      <c r="B18" s="1"/>
      <c r="C18" s="1"/>
      <c r="D18" s="1"/>
      <c r="E18" s="1"/>
      <c r="F18" s="1"/>
      <c r="G18" s="1"/>
      <c r="H18" s="1"/>
    </row>
    <row r="19" s="10" customFormat="1" spans="1:8">
      <c r="A19" s="1"/>
      <c r="B19" s="1"/>
      <c r="C19" s="1"/>
      <c r="D19" s="1"/>
      <c r="E19" s="1"/>
      <c r="F19" s="1"/>
      <c r="G19" s="1"/>
      <c r="H19" s="1"/>
    </row>
    <row r="20" s="10" customFormat="1" spans="1:7">
      <c r="A20" s="1"/>
      <c r="B20" s="1"/>
      <c r="C20" s="1"/>
      <c r="D20" s="1"/>
      <c r="E20" s="1"/>
      <c r="F20" s="1"/>
      <c r="G20" s="1"/>
    </row>
  </sheetData>
  <mergeCells count="4">
    <mergeCell ref="A2:E2"/>
    <mergeCell ref="B4:C4"/>
    <mergeCell ref="D4:E4"/>
    <mergeCell ref="A4:A5"/>
  </mergeCells>
  <pageMargins left="0.472222222222222" right="0.393055555555556" top="0.826388888888889"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2" sqref="A2:D2"/>
    </sheetView>
  </sheetViews>
  <sheetFormatPr defaultColWidth="9" defaultRowHeight="13.5" outlineLevelCol="3"/>
  <cols>
    <col min="1" max="1" width="34.75" style="1" customWidth="1"/>
    <col min="2" max="4" width="15" style="1" customWidth="1"/>
    <col min="5" max="16384" width="9" style="1"/>
  </cols>
  <sheetData>
    <row r="1" s="1" customFormat="1" ht="21.75" customHeight="1" spans="1:1">
      <c r="A1" s="1" t="s">
        <v>133</v>
      </c>
    </row>
    <row r="2" s="1" customFormat="1" ht="38.25" customHeight="1" spans="1:4">
      <c r="A2" s="5" t="s">
        <v>134</v>
      </c>
      <c r="B2" s="5"/>
      <c r="C2" s="5"/>
      <c r="D2" s="5"/>
    </row>
    <row r="3" s="1" customFormat="1" ht="24" customHeight="1" spans="4:4">
      <c r="D3" s="6" t="s">
        <v>2</v>
      </c>
    </row>
    <row r="4" s="2" customFormat="1" ht="34.5" customHeight="1" spans="1:4">
      <c r="A4" s="7" t="s">
        <v>135</v>
      </c>
      <c r="B4" s="7" t="s">
        <v>127</v>
      </c>
      <c r="C4" s="7" t="s">
        <v>8</v>
      </c>
      <c r="D4" s="7" t="s">
        <v>37</v>
      </c>
    </row>
    <row r="5" s="3" customFormat="1" ht="27.75" customHeight="1" spans="1:4">
      <c r="A5" s="7" t="s">
        <v>136</v>
      </c>
      <c r="B5" s="101">
        <f>C5+D5</f>
        <v>5590</v>
      </c>
      <c r="C5" s="101">
        <v>2790</v>
      </c>
      <c r="D5" s="101">
        <v>2800</v>
      </c>
    </row>
    <row r="6" s="3" customFormat="1" ht="27.75" customHeight="1" spans="1:4">
      <c r="A6" s="101" t="s">
        <v>137</v>
      </c>
      <c r="B6" s="101"/>
      <c r="C6" s="101"/>
      <c r="D6" s="101"/>
    </row>
    <row r="7" s="3" customFormat="1" ht="27.75" customHeight="1" spans="1:4">
      <c r="A7" s="101" t="s">
        <v>138</v>
      </c>
      <c r="B7" s="101"/>
      <c r="C7" s="101"/>
      <c r="D7" s="101"/>
    </row>
    <row r="8" s="3" customFormat="1" ht="27.75" customHeight="1" spans="1:4">
      <c r="A8" s="101" t="s">
        <v>139</v>
      </c>
      <c r="B8" s="101"/>
      <c r="C8" s="101"/>
      <c r="D8" s="101"/>
    </row>
    <row r="9" s="3" customFormat="1" ht="27.75" customHeight="1" spans="1:4">
      <c r="A9" s="101" t="s">
        <v>140</v>
      </c>
      <c r="B9" s="101"/>
      <c r="C9" s="101"/>
      <c r="D9" s="101"/>
    </row>
    <row r="10" s="3" customFormat="1" ht="27.75" customHeight="1" spans="1:4">
      <c r="A10" s="101" t="s">
        <v>141</v>
      </c>
      <c r="B10" s="101"/>
      <c r="C10" s="101"/>
      <c r="D10" s="101"/>
    </row>
    <row r="11" s="3" customFormat="1" ht="27.75" customHeight="1" spans="1:4">
      <c r="A11" s="101" t="s">
        <v>142</v>
      </c>
      <c r="B11" s="101"/>
      <c r="C11" s="101"/>
      <c r="D11" s="101"/>
    </row>
    <row r="12" s="3" customFormat="1" ht="27.75" customHeight="1" spans="1:4">
      <c r="A12" s="101" t="s">
        <v>143</v>
      </c>
      <c r="B12" s="101"/>
      <c r="C12" s="101"/>
      <c r="D12" s="101"/>
    </row>
    <row r="13" s="3" customFormat="1" ht="27.75" customHeight="1" spans="1:4">
      <c r="A13" s="101" t="s">
        <v>144</v>
      </c>
      <c r="B13" s="101"/>
      <c r="C13" s="101"/>
      <c r="D13" s="101"/>
    </row>
    <row r="14" s="3" customFormat="1" ht="27.75" customHeight="1" spans="1:4">
      <c r="A14" s="101" t="s">
        <v>145</v>
      </c>
      <c r="B14" s="101"/>
      <c r="C14" s="101"/>
      <c r="D14" s="101"/>
    </row>
    <row r="15" s="3" customFormat="1" ht="27.75" customHeight="1" spans="1:4">
      <c r="A15" s="101" t="s">
        <v>146</v>
      </c>
      <c r="B15" s="101"/>
      <c r="C15" s="101"/>
      <c r="D15" s="101"/>
    </row>
    <row r="16" s="3" customFormat="1" ht="27.75" customHeight="1" spans="1:4">
      <c r="A16" s="101" t="s">
        <v>147</v>
      </c>
      <c r="B16" s="101"/>
      <c r="C16" s="101"/>
      <c r="D16" s="101"/>
    </row>
    <row r="17" s="3" customFormat="1" ht="27.75" customHeight="1" spans="1:4">
      <c r="A17" s="101" t="s">
        <v>148</v>
      </c>
      <c r="B17" s="101"/>
      <c r="C17" s="101"/>
      <c r="D17" s="101"/>
    </row>
    <row r="18" s="3" customFormat="1" ht="27.75" customHeight="1" spans="1:4">
      <c r="A18" s="101" t="s">
        <v>149</v>
      </c>
      <c r="B18" s="101"/>
      <c r="C18" s="101"/>
      <c r="D18" s="101"/>
    </row>
    <row r="19" s="3" customFormat="1" ht="27.75" customHeight="1" spans="1:4">
      <c r="A19" s="101" t="s">
        <v>150</v>
      </c>
      <c r="B19" s="101"/>
      <c r="C19" s="101"/>
      <c r="D19" s="101"/>
    </row>
    <row r="20" s="3" customFormat="1" ht="27.75" customHeight="1" spans="1:4">
      <c r="A20" s="101" t="s">
        <v>151</v>
      </c>
      <c r="B20" s="101"/>
      <c r="C20" s="101"/>
      <c r="D20" s="101"/>
    </row>
    <row r="21" s="3" customFormat="1" ht="27.75" customHeight="1" spans="1:4">
      <c r="A21" s="101" t="s">
        <v>152</v>
      </c>
      <c r="B21" s="101">
        <v>1200</v>
      </c>
      <c r="C21" s="101"/>
      <c r="D21" s="101">
        <v>1200</v>
      </c>
    </row>
    <row r="22" s="3" customFormat="1" ht="27.75" customHeight="1" spans="1:4">
      <c r="A22" s="101" t="s">
        <v>153</v>
      </c>
      <c r="B22" s="101"/>
      <c r="C22" s="101"/>
      <c r="D22" s="101"/>
    </row>
    <row r="23" s="3" customFormat="1" ht="27.75" customHeight="1" spans="1:4">
      <c r="A23" s="101" t="s">
        <v>154</v>
      </c>
      <c r="B23" s="101">
        <v>1600</v>
      </c>
      <c r="C23" s="101"/>
      <c r="D23" s="101">
        <v>1600</v>
      </c>
    </row>
    <row r="24" s="3" customFormat="1" ht="27.75" customHeight="1" spans="1:4">
      <c r="A24" s="101" t="s">
        <v>155</v>
      </c>
      <c r="B24" s="101">
        <v>2790</v>
      </c>
      <c r="C24" s="101">
        <v>2790</v>
      </c>
      <c r="D24" s="101"/>
    </row>
    <row r="25" s="1" customFormat="1" ht="19.5" customHeight="1" spans="1:1">
      <c r="A25" s="102" t="s">
        <v>156</v>
      </c>
    </row>
  </sheetData>
  <autoFilter ref="A1:D25">
    <extLst/>
  </autoFilter>
  <mergeCells count="1">
    <mergeCell ref="A2:D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3"/>
  <sheetViews>
    <sheetView workbookViewId="0">
      <selection activeCell="B14" sqref="B14"/>
    </sheetView>
  </sheetViews>
  <sheetFormatPr defaultColWidth="9.775" defaultRowHeight="13.5"/>
  <cols>
    <col min="1" max="1" width="24.4416666666667" style="55" customWidth="1"/>
    <col min="2" max="2" width="29.625" style="56" customWidth="1"/>
    <col min="3" max="3" width="63.875" style="57" customWidth="1"/>
    <col min="4" max="4" width="13.925" style="58" customWidth="1"/>
    <col min="5" max="5" width="11.5" style="57" customWidth="1"/>
    <col min="6" max="10" width="10.2166666666667" style="56" customWidth="1"/>
    <col min="11" max="13" width="9.775" style="56" customWidth="1"/>
    <col min="14" max="16384" width="9.775" style="56"/>
  </cols>
  <sheetData>
    <row r="1" s="10" customFormat="1" ht="14.25" customHeight="1" spans="1:14">
      <c r="A1" s="59" t="s">
        <v>157</v>
      </c>
      <c r="B1" s="59"/>
      <c r="C1" s="59"/>
      <c r="D1" s="59"/>
      <c r="E1" s="59"/>
      <c r="F1" s="60"/>
      <c r="G1" s="60"/>
      <c r="H1" s="60"/>
      <c r="I1" s="60"/>
      <c r="J1" s="60"/>
      <c r="K1" s="60"/>
      <c r="L1" s="60"/>
      <c r="M1" s="60"/>
      <c r="N1" s="60"/>
    </row>
    <row r="2" s="50" customFormat="1" ht="31" customHeight="1" spans="1:255">
      <c r="A2" s="61" t="s">
        <v>158</v>
      </c>
      <c r="B2" s="61"/>
      <c r="C2" s="61"/>
      <c r="D2" s="61"/>
      <c r="E2" s="61"/>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row>
    <row r="3" s="50" customFormat="1" ht="20" customHeight="1" spans="1:255">
      <c r="A3" s="62" t="s">
        <v>2</v>
      </c>
      <c r="B3" s="62"/>
      <c r="C3" s="62"/>
      <c r="D3" s="62"/>
      <c r="E3" s="63"/>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row>
    <row r="4" s="51" customFormat="1" ht="27" customHeight="1" spans="1:5">
      <c r="A4" s="64" t="s">
        <v>3</v>
      </c>
      <c r="B4" s="65" t="s">
        <v>4</v>
      </c>
      <c r="C4" s="66" t="s">
        <v>5</v>
      </c>
      <c r="D4" s="67" t="s">
        <v>6</v>
      </c>
      <c r="E4" s="64" t="s">
        <v>7</v>
      </c>
    </row>
    <row r="5" s="52" customFormat="1" ht="27" customHeight="1" spans="1:5">
      <c r="A5" s="68" t="s">
        <v>8</v>
      </c>
      <c r="B5" s="69" t="s">
        <v>9</v>
      </c>
      <c r="C5" s="70" t="s">
        <v>10</v>
      </c>
      <c r="D5" s="71">
        <v>88</v>
      </c>
      <c r="E5" s="68"/>
    </row>
    <row r="6" s="52" customFormat="1" ht="33" customHeight="1" spans="1:5">
      <c r="A6" s="68" t="s">
        <v>8</v>
      </c>
      <c r="B6" s="69" t="s">
        <v>11</v>
      </c>
      <c r="C6" s="70" t="s">
        <v>12</v>
      </c>
      <c r="D6" s="71">
        <v>150</v>
      </c>
      <c r="E6" s="68"/>
    </row>
    <row r="7" s="52" customFormat="1" ht="27" customHeight="1" spans="1:5">
      <c r="A7" s="68" t="s">
        <v>8</v>
      </c>
      <c r="B7" s="69" t="s">
        <v>13</v>
      </c>
      <c r="C7" s="70" t="s">
        <v>14</v>
      </c>
      <c r="D7" s="71">
        <v>2.21</v>
      </c>
      <c r="E7" s="68"/>
    </row>
    <row r="8" s="52" customFormat="1" ht="27" customHeight="1" spans="1:5">
      <c r="A8" s="68" t="s">
        <v>8</v>
      </c>
      <c r="B8" s="69" t="s">
        <v>159</v>
      </c>
      <c r="C8" s="70" t="s">
        <v>16</v>
      </c>
      <c r="D8" s="71">
        <v>13897</v>
      </c>
      <c r="E8" s="68"/>
    </row>
    <row r="9" s="52" customFormat="1" ht="25" customHeight="1" spans="1:5">
      <c r="A9" s="68" t="s">
        <v>8</v>
      </c>
      <c r="B9" s="69" t="s">
        <v>17</v>
      </c>
      <c r="C9" s="70" t="s">
        <v>18</v>
      </c>
      <c r="D9" s="71">
        <v>8000</v>
      </c>
      <c r="E9" s="68"/>
    </row>
    <row r="10" s="52" customFormat="1" ht="25" customHeight="1" spans="1:5">
      <c r="A10" s="68" t="s">
        <v>8</v>
      </c>
      <c r="B10" s="69" t="s">
        <v>19</v>
      </c>
      <c r="C10" s="70" t="s">
        <v>20</v>
      </c>
      <c r="D10" s="71">
        <v>200</v>
      </c>
      <c r="E10" s="68"/>
    </row>
    <row r="11" s="52" customFormat="1" ht="25" customHeight="1" spans="1:5">
      <c r="A11" s="68" t="s">
        <v>8</v>
      </c>
      <c r="B11" s="69" t="s">
        <v>21</v>
      </c>
      <c r="C11" s="70" t="s">
        <v>22</v>
      </c>
      <c r="D11" s="71">
        <v>2363</v>
      </c>
      <c r="E11" s="68"/>
    </row>
    <row r="12" s="52" customFormat="1" ht="24" customHeight="1" spans="1:5">
      <c r="A12" s="68" t="s">
        <v>8</v>
      </c>
      <c r="B12" s="69" t="s">
        <v>23</v>
      </c>
      <c r="C12" s="70" t="s">
        <v>24</v>
      </c>
      <c r="D12" s="71">
        <v>210</v>
      </c>
      <c r="E12" s="68"/>
    </row>
    <row r="13" s="52" customFormat="1" ht="27" customHeight="1" spans="1:5">
      <c r="A13" s="68" t="s">
        <v>8</v>
      </c>
      <c r="B13" s="69" t="s">
        <v>15</v>
      </c>
      <c r="C13" s="70" t="s">
        <v>25</v>
      </c>
      <c r="D13" s="71">
        <v>3000</v>
      </c>
      <c r="E13" s="68"/>
    </row>
    <row r="14" s="52" customFormat="1" ht="27" customHeight="1" spans="1:5">
      <c r="A14" s="68" t="s">
        <v>8</v>
      </c>
      <c r="B14" s="69" t="s">
        <v>15</v>
      </c>
      <c r="C14" s="70" t="s">
        <v>26</v>
      </c>
      <c r="D14" s="71">
        <v>565</v>
      </c>
      <c r="E14" s="68"/>
    </row>
    <row r="15" s="52" customFormat="1" ht="27" customHeight="1" spans="1:5">
      <c r="A15" s="68" t="s">
        <v>8</v>
      </c>
      <c r="B15" s="70" t="s">
        <v>27</v>
      </c>
      <c r="C15" s="70" t="s">
        <v>28</v>
      </c>
      <c r="D15" s="71">
        <v>2090</v>
      </c>
      <c r="E15" s="68"/>
    </row>
    <row r="16" s="52" customFormat="1" ht="27" customHeight="1" spans="1:5">
      <c r="A16" s="68" t="s">
        <v>8</v>
      </c>
      <c r="B16" s="70" t="s">
        <v>27</v>
      </c>
      <c r="C16" s="70" t="s">
        <v>30</v>
      </c>
      <c r="D16" s="71">
        <v>650</v>
      </c>
      <c r="E16" s="68"/>
    </row>
    <row r="17" s="52" customFormat="1" ht="27" customHeight="1" spans="1:5">
      <c r="A17" s="68" t="s">
        <v>8</v>
      </c>
      <c r="B17" s="70" t="s">
        <v>159</v>
      </c>
      <c r="C17" s="70" t="s">
        <v>31</v>
      </c>
      <c r="D17" s="71">
        <v>4200</v>
      </c>
      <c r="E17" s="68"/>
    </row>
    <row r="18" s="52" customFormat="1" ht="27" customHeight="1" spans="1:5">
      <c r="A18" s="68" t="s">
        <v>8</v>
      </c>
      <c r="B18" s="70" t="s">
        <v>9</v>
      </c>
      <c r="C18" s="70" t="s">
        <v>32</v>
      </c>
      <c r="D18" s="71">
        <v>547</v>
      </c>
      <c r="E18" s="68"/>
    </row>
    <row r="19" s="52" customFormat="1" ht="27" customHeight="1" spans="1:5">
      <c r="A19" s="68" t="s">
        <v>8</v>
      </c>
      <c r="B19" s="70" t="s">
        <v>9</v>
      </c>
      <c r="C19" s="70" t="s">
        <v>33</v>
      </c>
      <c r="D19" s="71">
        <v>564</v>
      </c>
      <c r="E19" s="68"/>
    </row>
    <row r="20" s="52" customFormat="1" ht="27" customHeight="1" spans="1:5">
      <c r="A20" s="68" t="s">
        <v>8</v>
      </c>
      <c r="B20" s="70" t="s">
        <v>159</v>
      </c>
      <c r="C20" s="70" t="s">
        <v>35</v>
      </c>
      <c r="D20" s="72">
        <v>2790</v>
      </c>
      <c r="E20" s="68"/>
    </row>
    <row r="21" s="52" customFormat="1" ht="27" customHeight="1" spans="1:5">
      <c r="A21" s="68" t="s">
        <v>34</v>
      </c>
      <c r="B21" s="70" t="s">
        <v>160</v>
      </c>
      <c r="C21" s="70" t="s">
        <v>161</v>
      </c>
      <c r="D21" s="71">
        <v>880</v>
      </c>
      <c r="E21" s="68"/>
    </row>
    <row r="22" s="52" customFormat="1" ht="27" customHeight="1" spans="1:5">
      <c r="A22" s="68" t="s">
        <v>34</v>
      </c>
      <c r="B22" s="70" t="s">
        <v>23</v>
      </c>
      <c r="C22" s="70" t="s">
        <v>162</v>
      </c>
      <c r="D22" s="71">
        <v>2537</v>
      </c>
      <c r="E22" s="68"/>
    </row>
    <row r="23" s="52" customFormat="1" ht="27" customHeight="1" spans="1:5">
      <c r="A23" s="68" t="s">
        <v>34</v>
      </c>
      <c r="B23" s="70" t="s">
        <v>9</v>
      </c>
      <c r="C23" s="70" t="s">
        <v>163</v>
      </c>
      <c r="D23" s="71">
        <v>250</v>
      </c>
      <c r="E23" s="68"/>
    </row>
    <row r="24" s="52" customFormat="1" ht="27" customHeight="1" spans="1:5">
      <c r="A24" s="68" t="s">
        <v>34</v>
      </c>
      <c r="B24" s="70" t="s">
        <v>164</v>
      </c>
      <c r="C24" s="70" t="s">
        <v>165</v>
      </c>
      <c r="D24" s="71">
        <v>1776</v>
      </c>
      <c r="E24" s="68"/>
    </row>
    <row r="25" s="53" customFormat="1" ht="27" customHeight="1" spans="1:5">
      <c r="A25" s="73" t="s">
        <v>36</v>
      </c>
      <c r="B25" s="74"/>
      <c r="C25" s="75"/>
      <c r="D25" s="76">
        <f>SUM(D5:D24)</f>
        <v>44759.21</v>
      </c>
      <c r="E25" s="64"/>
    </row>
    <row r="26" s="52" customFormat="1" ht="27" customHeight="1" spans="1:5">
      <c r="A26" s="68" t="s">
        <v>37</v>
      </c>
      <c r="B26" s="77" t="s">
        <v>38</v>
      </c>
      <c r="C26" s="70" t="s">
        <v>39</v>
      </c>
      <c r="D26" s="71">
        <v>4114</v>
      </c>
      <c r="E26" s="78"/>
    </row>
    <row r="27" s="52" customFormat="1" ht="27" customHeight="1" spans="1:5">
      <c r="A27" s="68" t="s">
        <v>37</v>
      </c>
      <c r="B27" s="79" t="s">
        <v>40</v>
      </c>
      <c r="C27" s="70" t="s">
        <v>41</v>
      </c>
      <c r="D27" s="71">
        <v>1500</v>
      </c>
      <c r="E27" s="78"/>
    </row>
    <row r="28" s="52" customFormat="1" ht="27" customHeight="1" spans="1:5">
      <c r="A28" s="68" t="s">
        <v>37</v>
      </c>
      <c r="B28" s="70" t="s">
        <v>27</v>
      </c>
      <c r="C28" s="70" t="s">
        <v>42</v>
      </c>
      <c r="D28" s="71">
        <v>1645</v>
      </c>
      <c r="E28" s="78"/>
    </row>
    <row r="29" s="52" customFormat="1" ht="27" customHeight="1" spans="1:5">
      <c r="A29" s="68" t="s">
        <v>37</v>
      </c>
      <c r="B29" s="70" t="s">
        <v>27</v>
      </c>
      <c r="C29" s="70" t="s">
        <v>43</v>
      </c>
      <c r="D29" s="71">
        <v>630</v>
      </c>
      <c r="E29" s="78"/>
    </row>
    <row r="30" s="52" customFormat="1" ht="27" customHeight="1" spans="1:5">
      <c r="A30" s="68" t="s">
        <v>37</v>
      </c>
      <c r="B30" s="70" t="s">
        <v>27</v>
      </c>
      <c r="C30" s="70" t="s">
        <v>47</v>
      </c>
      <c r="D30" s="71">
        <v>1600</v>
      </c>
      <c r="E30" s="78"/>
    </row>
    <row r="31" s="52" customFormat="1" ht="27" customHeight="1" spans="1:5">
      <c r="A31" s="68" t="s">
        <v>37</v>
      </c>
      <c r="B31" s="70" t="s">
        <v>27</v>
      </c>
      <c r="C31" s="70" t="s">
        <v>46</v>
      </c>
      <c r="D31" s="71">
        <v>1200</v>
      </c>
      <c r="E31" s="78"/>
    </row>
    <row r="32" s="52" customFormat="1" ht="27" customHeight="1" spans="1:5">
      <c r="A32" s="68" t="s">
        <v>44</v>
      </c>
      <c r="B32" s="70" t="s">
        <v>27</v>
      </c>
      <c r="C32" s="70" t="s">
        <v>46</v>
      </c>
      <c r="D32" s="71">
        <v>1688</v>
      </c>
      <c r="E32" s="78"/>
    </row>
    <row r="33" s="53" customFormat="1" ht="27" customHeight="1" spans="1:5">
      <c r="A33" s="73" t="s">
        <v>48</v>
      </c>
      <c r="B33" s="74"/>
      <c r="C33" s="75"/>
      <c r="D33" s="80">
        <f>SUM(D26:D32)</f>
        <v>12377</v>
      </c>
      <c r="E33" s="64"/>
    </row>
    <row r="34" s="53" customFormat="1" ht="27" customHeight="1" spans="1:5">
      <c r="A34" s="73" t="s">
        <v>49</v>
      </c>
      <c r="B34" s="74"/>
      <c r="C34" s="75"/>
      <c r="D34" s="80">
        <f>D25+D33</f>
        <v>57136.21</v>
      </c>
      <c r="E34" s="64"/>
    </row>
    <row r="35" s="52" customFormat="1" ht="27" customHeight="1" spans="1:5">
      <c r="A35" s="81" t="s">
        <v>50</v>
      </c>
      <c r="B35" s="82" t="s">
        <v>51</v>
      </c>
      <c r="C35" s="83" t="s">
        <v>52</v>
      </c>
      <c r="D35" s="71">
        <v>325</v>
      </c>
      <c r="E35" s="68"/>
    </row>
    <row r="36" s="52" customFormat="1" ht="27" customHeight="1" spans="1:5">
      <c r="A36" s="81"/>
      <c r="B36" s="82" t="s">
        <v>53</v>
      </c>
      <c r="C36" s="83" t="s">
        <v>54</v>
      </c>
      <c r="D36" s="71">
        <v>20</v>
      </c>
      <c r="E36" s="68"/>
    </row>
    <row r="37" s="52" customFormat="1" ht="27" customHeight="1" spans="1:5">
      <c r="A37" s="81"/>
      <c r="B37" s="69" t="s">
        <v>55</v>
      </c>
      <c r="C37" s="83" t="s">
        <v>56</v>
      </c>
      <c r="D37" s="71">
        <v>17.82</v>
      </c>
      <c r="E37" s="68"/>
    </row>
    <row r="38" s="52" customFormat="1" ht="27" customHeight="1" spans="1:5">
      <c r="A38" s="84"/>
      <c r="B38" s="85" t="s">
        <v>57</v>
      </c>
      <c r="C38" s="86" t="s">
        <v>58</v>
      </c>
      <c r="D38" s="87">
        <v>572.18</v>
      </c>
      <c r="E38" s="88"/>
    </row>
    <row r="39" s="53" customFormat="1" ht="27" customHeight="1" spans="1:5">
      <c r="A39" s="89" t="s">
        <v>59</v>
      </c>
      <c r="B39" s="65"/>
      <c r="C39" s="90"/>
      <c r="D39" s="91">
        <f>SUM(D35:D38)</f>
        <v>935</v>
      </c>
      <c r="E39" s="92"/>
    </row>
    <row r="40" s="50" customFormat="1" ht="28" customHeight="1" spans="1:255">
      <c r="A40" s="93" t="s">
        <v>60</v>
      </c>
      <c r="B40" s="77" t="s">
        <v>38</v>
      </c>
      <c r="C40" s="83" t="s">
        <v>61</v>
      </c>
      <c r="D40" s="94">
        <v>2009.7</v>
      </c>
      <c r="E40" s="81"/>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row>
    <row r="41" s="50" customFormat="1" ht="28" customHeight="1" spans="1:255">
      <c r="A41" s="93" t="s">
        <v>60</v>
      </c>
      <c r="B41" s="77" t="s">
        <v>38</v>
      </c>
      <c r="C41" s="83" t="s">
        <v>62</v>
      </c>
      <c r="D41" s="94">
        <v>2620</v>
      </c>
      <c r="E41" s="81"/>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row>
    <row r="42" s="50" customFormat="1" ht="27" customHeight="1" spans="1:255">
      <c r="A42" s="64" t="s">
        <v>63</v>
      </c>
      <c r="B42" s="64"/>
      <c r="C42" s="64"/>
      <c r="D42" s="95">
        <f>SUM(D40:D41)</f>
        <v>4629.7</v>
      </c>
      <c r="E42" s="81"/>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row>
    <row r="43" s="54" customFormat="1" ht="27" customHeight="1" spans="1:5">
      <c r="A43" s="96" t="s">
        <v>64</v>
      </c>
      <c r="B43" s="97"/>
      <c r="C43" s="98"/>
      <c r="D43" s="99">
        <f>D34+D39+D42</f>
        <v>62700.91</v>
      </c>
      <c r="E43" s="100"/>
    </row>
  </sheetData>
  <mergeCells count="10">
    <mergeCell ref="A1:E1"/>
    <mergeCell ref="A2:E2"/>
    <mergeCell ref="A3:E3"/>
    <mergeCell ref="A25:C25"/>
    <mergeCell ref="A33:C33"/>
    <mergeCell ref="A34:C34"/>
    <mergeCell ref="A39:C39"/>
    <mergeCell ref="A42:C42"/>
    <mergeCell ref="A43:C43"/>
    <mergeCell ref="A35:A38"/>
  </mergeCells>
  <pageMargins left="0.66875" right="0.314583333333333" top="0.511805555555556" bottom="0.156944444444444" header="0.314583333333333" footer="0"/>
  <pageSetup paperSize="9" scale="6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A2" sqref="A2:H2"/>
    </sheetView>
  </sheetViews>
  <sheetFormatPr defaultColWidth="7.875" defaultRowHeight="12.75" outlineLevelCol="7"/>
  <cols>
    <col min="1" max="1" width="5.375" style="18" customWidth="1"/>
    <col min="2" max="2" width="19.625" style="18" customWidth="1"/>
    <col min="3" max="3" width="8.875" style="19" customWidth="1"/>
    <col min="4" max="4" width="13.75" style="18" customWidth="1"/>
    <col min="5" max="5" width="12" style="20" customWidth="1"/>
    <col min="6" max="6" width="12" style="18" customWidth="1"/>
    <col min="7" max="7" width="13.75" style="18" customWidth="1"/>
    <col min="8" max="8" width="20.375" style="18" customWidth="1"/>
    <col min="9" max="16384" width="7.875" style="18"/>
  </cols>
  <sheetData>
    <row r="1" spans="1:1">
      <c r="A1" s="21" t="s">
        <v>166</v>
      </c>
    </row>
    <row r="2" ht="36" customHeight="1" spans="1:8">
      <c r="A2" s="22" t="s">
        <v>167</v>
      </c>
      <c r="B2" s="23"/>
      <c r="C2" s="23"/>
      <c r="D2" s="23"/>
      <c r="E2" s="23"/>
      <c r="F2" s="23"/>
      <c r="G2" s="23"/>
      <c r="H2" s="23"/>
    </row>
    <row r="3" ht="21" customHeight="1" spans="8:8">
      <c r="H3" s="24" t="s">
        <v>67</v>
      </c>
    </row>
    <row r="4" s="17" customFormat="1" ht="21" customHeight="1" spans="1:8">
      <c r="A4" s="25" t="s">
        <v>68</v>
      </c>
      <c r="B4" s="26" t="s">
        <v>69</v>
      </c>
      <c r="C4" s="26" t="s">
        <v>70</v>
      </c>
      <c r="D4" s="26" t="s">
        <v>71</v>
      </c>
      <c r="E4" s="26" t="s">
        <v>72</v>
      </c>
      <c r="F4" s="26" t="s">
        <v>73</v>
      </c>
      <c r="G4" s="26" t="s">
        <v>74</v>
      </c>
      <c r="H4" s="26" t="s">
        <v>75</v>
      </c>
    </row>
    <row r="5" s="18" customFormat="1" ht="54" spans="1:8">
      <c r="A5" s="27">
        <v>1</v>
      </c>
      <c r="B5" s="28" t="s">
        <v>76</v>
      </c>
      <c r="C5" s="29" t="s">
        <v>168</v>
      </c>
      <c r="D5" s="28" t="s">
        <v>169</v>
      </c>
      <c r="E5" s="8" t="s">
        <v>79</v>
      </c>
      <c r="F5" s="8" t="s">
        <v>170</v>
      </c>
      <c r="G5" s="30">
        <v>373100</v>
      </c>
      <c r="H5" s="28" t="s">
        <v>80</v>
      </c>
    </row>
    <row r="6" s="18" customFormat="1" ht="54" spans="1:8">
      <c r="A6" s="27">
        <v>2</v>
      </c>
      <c r="B6" s="28" t="s">
        <v>171</v>
      </c>
      <c r="C6" s="29" t="s">
        <v>172</v>
      </c>
      <c r="D6" s="28" t="s">
        <v>169</v>
      </c>
      <c r="E6" s="8" t="s">
        <v>79</v>
      </c>
      <c r="F6" s="8" t="s">
        <v>170</v>
      </c>
      <c r="G6" s="30">
        <v>183600</v>
      </c>
      <c r="H6" s="28" t="s">
        <v>80</v>
      </c>
    </row>
    <row r="7" s="18" customFormat="1" ht="27" spans="1:8">
      <c r="A7" s="27">
        <v>3</v>
      </c>
      <c r="B7" s="28" t="s">
        <v>108</v>
      </c>
      <c r="C7" s="29" t="s">
        <v>173</v>
      </c>
      <c r="D7" s="28" t="s">
        <v>8</v>
      </c>
      <c r="E7" s="8" t="s">
        <v>79</v>
      </c>
      <c r="F7" s="8" t="s">
        <v>170</v>
      </c>
      <c r="G7" s="30">
        <v>2173770</v>
      </c>
      <c r="H7" s="28" t="s">
        <v>88</v>
      </c>
    </row>
    <row r="8" s="18" customFormat="1" ht="67.5" spans="1:8">
      <c r="A8" s="27">
        <v>4</v>
      </c>
      <c r="B8" s="28" t="s">
        <v>174</v>
      </c>
      <c r="C8" s="29" t="s">
        <v>175</v>
      </c>
      <c r="D8" s="28" t="s">
        <v>169</v>
      </c>
      <c r="E8" s="8" t="s">
        <v>79</v>
      </c>
      <c r="F8" s="8" t="s">
        <v>170</v>
      </c>
      <c r="G8" s="30">
        <v>236000</v>
      </c>
      <c r="H8" s="28" t="s">
        <v>80</v>
      </c>
    </row>
    <row r="9" s="18" customFormat="1" ht="27" spans="1:8">
      <c r="A9" s="27">
        <v>5</v>
      </c>
      <c r="B9" s="28" t="s">
        <v>86</v>
      </c>
      <c r="C9" s="29" t="s">
        <v>176</v>
      </c>
      <c r="D9" s="28" t="s">
        <v>8</v>
      </c>
      <c r="E9" s="8" t="s">
        <v>79</v>
      </c>
      <c r="F9" s="8" t="s">
        <v>177</v>
      </c>
      <c r="G9" s="30">
        <v>15268</v>
      </c>
      <c r="H9" s="28" t="s">
        <v>88</v>
      </c>
    </row>
    <row r="10" s="18" customFormat="1" ht="27" spans="1:8">
      <c r="A10" s="27">
        <v>6</v>
      </c>
      <c r="B10" s="28" t="s">
        <v>91</v>
      </c>
      <c r="C10" s="29" t="s">
        <v>176</v>
      </c>
      <c r="D10" s="28" t="s">
        <v>8</v>
      </c>
      <c r="E10" s="8" t="s">
        <v>79</v>
      </c>
      <c r="F10" s="8" t="s">
        <v>177</v>
      </c>
      <c r="G10" s="30">
        <v>35700</v>
      </c>
      <c r="H10" s="28" t="s">
        <v>88</v>
      </c>
    </row>
    <row r="11" s="18" customFormat="1" ht="27" spans="1:8">
      <c r="A11" s="27">
        <v>7</v>
      </c>
      <c r="B11" s="28" t="s">
        <v>89</v>
      </c>
      <c r="C11" s="29" t="s">
        <v>172</v>
      </c>
      <c r="D11" s="28" t="s">
        <v>8</v>
      </c>
      <c r="E11" s="8" t="s">
        <v>79</v>
      </c>
      <c r="F11" s="8" t="s">
        <v>177</v>
      </c>
      <c r="G11" s="30">
        <v>463</v>
      </c>
      <c r="H11" s="28" t="s">
        <v>88</v>
      </c>
    </row>
    <row r="12" s="18" customFormat="1" ht="27" spans="1:8">
      <c r="A12" s="27">
        <v>8</v>
      </c>
      <c r="B12" s="28" t="s">
        <v>178</v>
      </c>
      <c r="C12" s="29" t="s">
        <v>176</v>
      </c>
      <c r="D12" s="28" t="s">
        <v>8</v>
      </c>
      <c r="E12" s="8" t="s">
        <v>79</v>
      </c>
      <c r="F12" s="8" t="s">
        <v>177</v>
      </c>
      <c r="G12" s="30">
        <v>544995</v>
      </c>
      <c r="H12" s="28" t="s">
        <v>88</v>
      </c>
    </row>
    <row r="13" s="18" customFormat="1" ht="27" spans="1:8">
      <c r="A13" s="27">
        <v>9</v>
      </c>
      <c r="B13" s="28" t="s">
        <v>92</v>
      </c>
      <c r="C13" s="29" t="s">
        <v>179</v>
      </c>
      <c r="D13" s="28" t="s">
        <v>83</v>
      </c>
      <c r="E13" s="8" t="s">
        <v>79</v>
      </c>
      <c r="F13" s="8" t="s">
        <v>180</v>
      </c>
      <c r="G13" s="30">
        <v>999432</v>
      </c>
      <c r="H13" s="28" t="s">
        <v>85</v>
      </c>
    </row>
    <row r="14" s="18" customFormat="1" ht="27" spans="1:8">
      <c r="A14" s="27">
        <v>10</v>
      </c>
      <c r="B14" s="28" t="s">
        <v>95</v>
      </c>
      <c r="C14" s="29" t="s">
        <v>176</v>
      </c>
      <c r="D14" s="28" t="s">
        <v>8</v>
      </c>
      <c r="E14" s="8" t="s">
        <v>79</v>
      </c>
      <c r="F14" s="8" t="s">
        <v>180</v>
      </c>
      <c r="G14" s="30">
        <v>917073</v>
      </c>
      <c r="H14" s="28" t="s">
        <v>88</v>
      </c>
    </row>
    <row r="15" s="18" customFormat="1" ht="27" spans="1:8">
      <c r="A15" s="27">
        <v>11</v>
      </c>
      <c r="B15" s="28" t="s">
        <v>96</v>
      </c>
      <c r="C15" s="29" t="s">
        <v>176</v>
      </c>
      <c r="D15" s="28" t="s">
        <v>8</v>
      </c>
      <c r="E15" s="8" t="s">
        <v>79</v>
      </c>
      <c r="F15" s="8" t="s">
        <v>181</v>
      </c>
      <c r="G15" s="30">
        <v>25425</v>
      </c>
      <c r="H15" s="28" t="s">
        <v>88</v>
      </c>
    </row>
    <row r="16" s="18" customFormat="1" ht="27" spans="1:8">
      <c r="A16" s="27">
        <v>12</v>
      </c>
      <c r="B16" s="28" t="s">
        <v>99</v>
      </c>
      <c r="C16" s="29" t="s">
        <v>172</v>
      </c>
      <c r="D16" s="28" t="s">
        <v>8</v>
      </c>
      <c r="E16" s="8" t="s">
        <v>79</v>
      </c>
      <c r="F16" s="8" t="s">
        <v>181</v>
      </c>
      <c r="G16" s="30">
        <v>4007151</v>
      </c>
      <c r="H16" s="28" t="s">
        <v>88</v>
      </c>
    </row>
    <row r="17" s="18" customFormat="1" ht="27" spans="1:8">
      <c r="A17" s="27">
        <v>13</v>
      </c>
      <c r="B17" s="28" t="s">
        <v>99</v>
      </c>
      <c r="C17" s="29" t="s">
        <v>172</v>
      </c>
      <c r="D17" s="28" t="s">
        <v>8</v>
      </c>
      <c r="E17" s="8" t="s">
        <v>79</v>
      </c>
      <c r="F17" s="8" t="s">
        <v>181</v>
      </c>
      <c r="G17" s="30">
        <v>36600</v>
      </c>
      <c r="H17" s="28" t="s">
        <v>88</v>
      </c>
    </row>
    <row r="18" s="18" customFormat="1" ht="27" spans="1:8">
      <c r="A18" s="27">
        <v>14</v>
      </c>
      <c r="B18" s="28" t="s">
        <v>98</v>
      </c>
      <c r="C18" s="29" t="s">
        <v>176</v>
      </c>
      <c r="D18" s="28" t="s">
        <v>8</v>
      </c>
      <c r="E18" s="8" t="s">
        <v>79</v>
      </c>
      <c r="F18" s="8" t="s">
        <v>181</v>
      </c>
      <c r="G18" s="30">
        <v>88140</v>
      </c>
      <c r="H18" s="28" t="s">
        <v>88</v>
      </c>
    </row>
    <row r="19" s="18" customFormat="1" ht="24.75" customHeight="1" spans="1:8">
      <c r="A19" s="31" t="s">
        <v>182</v>
      </c>
      <c r="B19" s="32"/>
      <c r="C19" s="32"/>
      <c r="D19" s="32"/>
      <c r="E19" s="32"/>
      <c r="F19" s="33"/>
      <c r="G19" s="34">
        <f>SUM(G5:G18)</f>
        <v>9636717</v>
      </c>
      <c r="H19" s="35" t="s">
        <v>115</v>
      </c>
    </row>
    <row r="20" s="18" customFormat="1" ht="41.25" spans="1:8">
      <c r="A20" s="27">
        <v>15</v>
      </c>
      <c r="B20" s="36" t="s">
        <v>183</v>
      </c>
      <c r="C20" s="37"/>
      <c r="D20" s="28" t="s">
        <v>184</v>
      </c>
      <c r="E20" s="8" t="s">
        <v>79</v>
      </c>
      <c r="F20" s="38">
        <v>45359</v>
      </c>
      <c r="G20" s="30">
        <v>815081.4</v>
      </c>
      <c r="H20" s="28" t="s">
        <v>88</v>
      </c>
    </row>
    <row r="21" s="18" customFormat="1" ht="41.25" spans="1:8">
      <c r="A21" s="39">
        <v>16</v>
      </c>
      <c r="B21" s="40" t="s">
        <v>185</v>
      </c>
      <c r="C21" s="41"/>
      <c r="D21" s="42" t="s">
        <v>184</v>
      </c>
      <c r="E21" s="43" t="s">
        <v>79</v>
      </c>
      <c r="F21" s="38">
        <v>45359</v>
      </c>
      <c r="G21" s="30">
        <v>1168646.5</v>
      </c>
      <c r="H21" s="28" t="s">
        <v>88</v>
      </c>
    </row>
    <row r="22" s="18" customFormat="1" ht="41.25" spans="1:8">
      <c r="A22" s="44"/>
      <c r="B22" s="40" t="s">
        <v>185</v>
      </c>
      <c r="C22" s="45"/>
      <c r="D22" s="42" t="s">
        <v>184</v>
      </c>
      <c r="E22" s="43" t="s">
        <v>79</v>
      </c>
      <c r="F22" s="38">
        <v>45461</v>
      </c>
      <c r="G22" s="30">
        <v>251913</v>
      </c>
      <c r="H22" s="28" t="s">
        <v>88</v>
      </c>
    </row>
    <row r="23" s="18" customFormat="1" ht="33" customHeight="1" spans="1:8">
      <c r="A23" s="46" t="s">
        <v>117</v>
      </c>
      <c r="B23" s="47"/>
      <c r="C23" s="47"/>
      <c r="D23" s="47"/>
      <c r="E23" s="47"/>
      <c r="F23" s="48"/>
      <c r="G23" s="49">
        <f>SUM(G20:G22)</f>
        <v>2235640.9</v>
      </c>
      <c r="H23" s="49"/>
    </row>
    <row r="24" s="18" customFormat="1" ht="29" customHeight="1" spans="1:8">
      <c r="A24" s="46" t="s">
        <v>118</v>
      </c>
      <c r="B24" s="47"/>
      <c r="C24" s="47"/>
      <c r="D24" s="47"/>
      <c r="E24" s="47"/>
      <c r="F24" s="48"/>
      <c r="G24" s="49">
        <f>G23+G19</f>
        <v>11872357.9</v>
      </c>
      <c r="H24" s="49"/>
    </row>
  </sheetData>
  <mergeCells count="4">
    <mergeCell ref="A2:H2"/>
    <mergeCell ref="A19:F19"/>
    <mergeCell ref="A23:F23"/>
    <mergeCell ref="A24:F24"/>
  </mergeCells>
  <pageMargins left="0.751388888888889" right="0.751388888888889" top="0.590277777777778" bottom="0.590277777777778" header="0.5" footer="0.5"/>
  <pageSetup paperSize="9" scale="83"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A2" sqref="A2:E2"/>
    </sheetView>
  </sheetViews>
  <sheetFormatPr defaultColWidth="9" defaultRowHeight="13.5" outlineLevelCol="7"/>
  <cols>
    <col min="1" max="1" width="20" style="1" customWidth="1"/>
    <col min="2" max="5" width="17.125" style="1" customWidth="1"/>
    <col min="6" max="16384" width="9" style="1"/>
  </cols>
  <sheetData>
    <row r="1" s="10" customFormat="1" ht="27.75" customHeight="1" spans="1:6">
      <c r="A1" s="1" t="s">
        <v>186</v>
      </c>
      <c r="B1" s="1"/>
      <c r="C1" s="1"/>
      <c r="D1" s="1"/>
      <c r="E1" s="1"/>
      <c r="F1" s="1"/>
    </row>
    <row r="2" s="10" customFormat="1" ht="42" customHeight="1" spans="1:6">
      <c r="A2" s="5" t="s">
        <v>187</v>
      </c>
      <c r="B2" s="5"/>
      <c r="C2" s="5"/>
      <c r="D2" s="5"/>
      <c r="E2" s="5"/>
      <c r="F2" s="1"/>
    </row>
    <row r="3" s="10" customFormat="1" ht="33" customHeight="1" spans="1:8">
      <c r="A3" s="11"/>
      <c r="B3" s="11"/>
      <c r="C3" s="11"/>
      <c r="D3" s="11"/>
      <c r="E3" s="12" t="s">
        <v>121</v>
      </c>
      <c r="F3" s="1"/>
      <c r="G3" s="1"/>
      <c r="H3" s="1"/>
    </row>
    <row r="4" s="10" customFormat="1" ht="30.75" customHeight="1" spans="1:5">
      <c r="A4" s="13" t="s">
        <v>122</v>
      </c>
      <c r="B4" s="13" t="s">
        <v>123</v>
      </c>
      <c r="C4" s="13"/>
      <c r="D4" s="13" t="s">
        <v>124</v>
      </c>
      <c r="E4" s="13"/>
    </row>
    <row r="5" s="10" customFormat="1" ht="30.75" customHeight="1" spans="1:7">
      <c r="A5" s="13"/>
      <c r="B5" s="13" t="s">
        <v>125</v>
      </c>
      <c r="C5" s="13" t="s">
        <v>126</v>
      </c>
      <c r="D5" s="13" t="s">
        <v>125</v>
      </c>
      <c r="E5" s="13" t="s">
        <v>126</v>
      </c>
      <c r="F5" s="1"/>
      <c r="G5" s="1"/>
    </row>
    <row r="6" s="10" customFormat="1" ht="30.75" customHeight="1" spans="1:7">
      <c r="A6" s="13" t="s">
        <v>127</v>
      </c>
      <c r="B6" s="14">
        <v>44795.13</v>
      </c>
      <c r="C6" s="14">
        <v>44759.21</v>
      </c>
      <c r="D6" s="14">
        <v>13566.49</v>
      </c>
      <c r="E6" s="14">
        <v>12377</v>
      </c>
      <c r="F6" s="1"/>
      <c r="G6" s="1"/>
    </row>
    <row r="7" s="10" customFormat="1" ht="30.75" customHeight="1" spans="1:7">
      <c r="A7" s="13" t="s">
        <v>128</v>
      </c>
      <c r="B7" s="15"/>
      <c r="C7" s="15"/>
      <c r="D7" s="15"/>
      <c r="E7" s="15"/>
      <c r="F7" s="1"/>
      <c r="G7" s="1"/>
    </row>
    <row r="8" s="10" customFormat="1" ht="30.75" customHeight="1" spans="1:8">
      <c r="A8" s="13" t="s">
        <v>129</v>
      </c>
      <c r="B8" s="14">
        <v>44795.13</v>
      </c>
      <c r="C8" s="14">
        <v>44759.21</v>
      </c>
      <c r="D8" s="14">
        <v>13566.49</v>
      </c>
      <c r="E8" s="14">
        <v>12377</v>
      </c>
      <c r="F8" s="1"/>
      <c r="G8" s="1"/>
      <c r="H8" s="1"/>
    </row>
    <row r="9" s="10" customFormat="1" ht="30.75" customHeight="1" spans="1:8">
      <c r="A9" s="13" t="s">
        <v>130</v>
      </c>
      <c r="B9" s="14">
        <v>44795.13</v>
      </c>
      <c r="C9" s="14">
        <v>44759.21</v>
      </c>
      <c r="D9" s="14">
        <v>13566.49</v>
      </c>
      <c r="E9" s="14">
        <v>12377</v>
      </c>
      <c r="F9" s="1"/>
      <c r="G9" s="1"/>
      <c r="H9" s="1"/>
    </row>
    <row r="10" s="10" customFormat="1" ht="30.75" customHeight="1" spans="1:8">
      <c r="A10" s="13" t="s">
        <v>131</v>
      </c>
      <c r="B10" s="14"/>
      <c r="C10" s="14"/>
      <c r="D10" s="14"/>
      <c r="E10" s="14"/>
      <c r="F10" s="1"/>
      <c r="G10" s="1"/>
      <c r="H10" s="1"/>
    </row>
    <row r="11" s="10" customFormat="1" ht="30.75" customHeight="1" spans="1:8">
      <c r="A11" s="13" t="s">
        <v>131</v>
      </c>
      <c r="B11" s="14"/>
      <c r="C11" s="14"/>
      <c r="D11" s="14"/>
      <c r="E11" s="14"/>
      <c r="F11" s="1"/>
      <c r="G11" s="1"/>
      <c r="H11" s="1"/>
    </row>
    <row r="12" s="10" customFormat="1" ht="30.75" customHeight="1" spans="1:8">
      <c r="A12" s="13" t="s">
        <v>132</v>
      </c>
      <c r="B12" s="14"/>
      <c r="C12" s="14"/>
      <c r="D12" s="14"/>
      <c r="E12" s="14"/>
      <c r="F12" s="1"/>
      <c r="G12" s="1"/>
      <c r="H12" s="1"/>
    </row>
    <row r="13" s="10" customFormat="1" ht="14.25" spans="1:8">
      <c r="A13" s="16"/>
      <c r="B13" s="1"/>
      <c r="C13" s="1"/>
      <c r="D13" s="1"/>
      <c r="E13" s="1"/>
      <c r="F13" s="1"/>
      <c r="G13" s="1"/>
      <c r="H13" s="1"/>
    </row>
    <row r="14" s="10" customFormat="1" spans="1:8">
      <c r="A14" s="1"/>
      <c r="B14" s="1"/>
      <c r="C14" s="1"/>
      <c r="D14" s="1"/>
      <c r="E14" s="1"/>
      <c r="F14" s="1"/>
      <c r="G14" s="1"/>
      <c r="H14" s="1"/>
    </row>
    <row r="15" s="10" customFormat="1" spans="1:8">
      <c r="A15" s="1"/>
      <c r="B15" s="1"/>
      <c r="C15" s="1"/>
      <c r="D15" s="1"/>
      <c r="E15" s="1"/>
      <c r="F15" s="1"/>
      <c r="G15" s="1"/>
      <c r="H15" s="1"/>
    </row>
    <row r="16" s="10" customFormat="1" spans="1:8">
      <c r="A16" s="1"/>
      <c r="B16" s="1"/>
      <c r="C16" s="1"/>
      <c r="D16" s="1"/>
      <c r="E16" s="1"/>
      <c r="F16" s="1"/>
      <c r="G16" s="1"/>
      <c r="H16" s="1"/>
    </row>
    <row r="17" s="10" customFormat="1" spans="1:8">
      <c r="A17" s="1"/>
      <c r="B17" s="1"/>
      <c r="C17" s="1"/>
      <c r="D17" s="1"/>
      <c r="E17" s="1"/>
      <c r="F17" s="1"/>
      <c r="G17" s="1"/>
      <c r="H17" s="1"/>
    </row>
    <row r="18" s="10" customFormat="1" spans="1:8">
      <c r="A18" s="1"/>
      <c r="B18" s="1"/>
      <c r="C18" s="1"/>
      <c r="D18" s="1"/>
      <c r="E18" s="1"/>
      <c r="F18" s="1"/>
      <c r="G18" s="1"/>
      <c r="H18" s="1"/>
    </row>
    <row r="19" s="10" customFormat="1" spans="1:8">
      <c r="A19" s="1"/>
      <c r="B19" s="1"/>
      <c r="C19" s="1"/>
      <c r="D19" s="1"/>
      <c r="E19" s="1"/>
      <c r="F19" s="1"/>
      <c r="G19" s="1"/>
      <c r="H19" s="1"/>
    </row>
    <row r="20" s="10" customFormat="1" spans="1:7">
      <c r="A20" s="1"/>
      <c r="B20" s="1"/>
      <c r="C20" s="1"/>
      <c r="D20" s="1"/>
      <c r="E20" s="1"/>
      <c r="F20" s="1"/>
      <c r="G20" s="1"/>
    </row>
  </sheetData>
  <mergeCells count="4">
    <mergeCell ref="A2:E2"/>
    <mergeCell ref="B4:C4"/>
    <mergeCell ref="D4:E4"/>
    <mergeCell ref="A4:A5"/>
  </mergeCells>
  <pageMargins left="0.75" right="0.75" top="1" bottom="1" header="0.5" footer="0.5"/>
  <pageSetup paperSize="9" scale="9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048576"/>
    </sheetView>
  </sheetViews>
  <sheetFormatPr defaultColWidth="9" defaultRowHeight="13.5" outlineLevelCol="3"/>
  <cols>
    <col min="1" max="1" width="38.125" style="1" customWidth="1"/>
    <col min="2" max="4" width="15" style="4" customWidth="1"/>
    <col min="5" max="16384" width="9" style="1"/>
  </cols>
  <sheetData>
    <row r="1" s="1" customFormat="1" ht="21.75" customHeight="1" spans="1:4">
      <c r="A1" s="1" t="s">
        <v>188</v>
      </c>
      <c r="B1" s="4"/>
      <c r="C1" s="4"/>
      <c r="D1" s="4"/>
    </row>
    <row r="2" s="1" customFormat="1" ht="26" customHeight="1" spans="1:4">
      <c r="A2" s="5" t="s">
        <v>189</v>
      </c>
      <c r="B2" s="5"/>
      <c r="C2" s="5"/>
      <c r="D2" s="5"/>
    </row>
    <row r="3" s="1" customFormat="1" ht="24" customHeight="1" spans="2:4">
      <c r="B3" s="4"/>
      <c r="C3" s="4"/>
      <c r="D3" s="6" t="s">
        <v>2</v>
      </c>
    </row>
    <row r="4" s="2" customFormat="1" ht="28" customHeight="1" spans="1:4">
      <c r="A4" s="7" t="s">
        <v>135</v>
      </c>
      <c r="B4" s="7" t="s">
        <v>127</v>
      </c>
      <c r="C4" s="7" t="s">
        <v>8</v>
      </c>
      <c r="D4" s="7" t="s">
        <v>37</v>
      </c>
    </row>
    <row r="5" s="3" customFormat="1" ht="28" customHeight="1" spans="1:4">
      <c r="A5" s="8" t="s">
        <v>127</v>
      </c>
      <c r="B5" s="9">
        <v>7131</v>
      </c>
      <c r="C5" s="9">
        <v>5443</v>
      </c>
      <c r="D5" s="9">
        <v>1688</v>
      </c>
    </row>
    <row r="6" s="3" customFormat="1" ht="28" customHeight="1" spans="1:4">
      <c r="A6" s="8" t="s">
        <v>190</v>
      </c>
      <c r="B6" s="9"/>
      <c r="C6" s="9"/>
      <c r="D6" s="9"/>
    </row>
    <row r="7" s="3" customFormat="1" ht="28" customHeight="1" spans="1:4">
      <c r="A7" s="8" t="s">
        <v>191</v>
      </c>
      <c r="B7" s="9"/>
      <c r="C7" s="9"/>
      <c r="D7" s="9"/>
    </row>
    <row r="8" s="3" customFormat="1" ht="28" customHeight="1" spans="1:4">
      <c r="A8" s="8" t="s">
        <v>192</v>
      </c>
      <c r="B8" s="9"/>
      <c r="C8" s="9"/>
      <c r="D8" s="9"/>
    </row>
    <row r="9" s="3" customFormat="1" ht="28" customHeight="1" spans="1:4">
      <c r="A9" s="8" t="s">
        <v>193</v>
      </c>
      <c r="B9" s="9"/>
      <c r="C9" s="9"/>
      <c r="D9" s="9"/>
    </row>
    <row r="10" s="3" customFormat="1" ht="28" customHeight="1" spans="1:4">
      <c r="A10" s="8" t="s">
        <v>194</v>
      </c>
      <c r="B10" s="9">
        <v>4225</v>
      </c>
      <c r="C10" s="9">
        <v>2537</v>
      </c>
      <c r="D10" s="9">
        <v>1688</v>
      </c>
    </row>
    <row r="11" s="3" customFormat="1" ht="28" customHeight="1" spans="1:4">
      <c r="A11" s="8" t="s">
        <v>195</v>
      </c>
      <c r="B11" s="9"/>
      <c r="C11" s="9"/>
      <c r="D11" s="9"/>
    </row>
    <row r="12" s="3" customFormat="1" ht="28" customHeight="1" spans="1:4">
      <c r="A12" s="8" t="s">
        <v>196</v>
      </c>
      <c r="B12" s="9"/>
      <c r="C12" s="9"/>
      <c r="D12" s="9"/>
    </row>
    <row r="13" s="3" customFormat="1" ht="28" customHeight="1" spans="1:4">
      <c r="A13" s="8" t="s">
        <v>197</v>
      </c>
      <c r="B13" s="9"/>
      <c r="C13" s="9"/>
      <c r="D13" s="9"/>
    </row>
    <row r="14" s="3" customFormat="1" ht="28" customHeight="1" spans="1:4">
      <c r="A14" s="8" t="s">
        <v>198</v>
      </c>
      <c r="B14" s="9"/>
      <c r="C14" s="9"/>
      <c r="D14" s="9"/>
    </row>
    <row r="15" s="3" customFormat="1" ht="28" customHeight="1" spans="1:4">
      <c r="A15" s="8" t="s">
        <v>199</v>
      </c>
      <c r="B15" s="9"/>
      <c r="C15" s="9"/>
      <c r="D15" s="9"/>
    </row>
    <row r="16" s="3" customFormat="1" ht="28" customHeight="1" spans="1:4">
      <c r="A16" s="8" t="s">
        <v>200</v>
      </c>
      <c r="B16" s="9"/>
      <c r="C16" s="9"/>
      <c r="D16" s="9"/>
    </row>
    <row r="17" s="3" customFormat="1" ht="28" customHeight="1" spans="1:4">
      <c r="A17" s="8" t="s">
        <v>201</v>
      </c>
      <c r="B17" s="9"/>
      <c r="C17" s="9"/>
      <c r="D17" s="9"/>
    </row>
    <row r="18" s="3" customFormat="1" ht="28" customHeight="1" spans="1:4">
      <c r="A18" s="8" t="s">
        <v>202</v>
      </c>
      <c r="B18" s="9"/>
      <c r="C18" s="9"/>
      <c r="D18" s="9"/>
    </row>
    <row r="19" s="3" customFormat="1" ht="28" customHeight="1" spans="1:4">
      <c r="A19" s="8" t="s">
        <v>203</v>
      </c>
      <c r="B19" s="9"/>
      <c r="C19" s="9"/>
      <c r="D19" s="9"/>
    </row>
    <row r="20" s="3" customFormat="1" ht="28" customHeight="1" spans="1:4">
      <c r="A20" s="8" t="s">
        <v>204</v>
      </c>
      <c r="B20" s="9"/>
      <c r="C20" s="9"/>
      <c r="D20" s="9"/>
    </row>
    <row r="21" s="3" customFormat="1" ht="28" customHeight="1" spans="1:4">
      <c r="A21" s="8" t="s">
        <v>205</v>
      </c>
      <c r="B21" s="9"/>
      <c r="C21" s="9"/>
      <c r="D21" s="9"/>
    </row>
    <row r="22" s="3" customFormat="1" ht="28" customHeight="1" spans="1:4">
      <c r="A22" s="8" t="s">
        <v>206</v>
      </c>
      <c r="B22" s="9">
        <v>2026</v>
      </c>
      <c r="C22" s="9">
        <v>2026</v>
      </c>
      <c r="D22" s="9"/>
    </row>
    <row r="23" s="3" customFormat="1" ht="28" customHeight="1" spans="1:4">
      <c r="A23" s="8" t="s">
        <v>207</v>
      </c>
      <c r="B23" s="9"/>
      <c r="C23" s="9"/>
      <c r="D23" s="9"/>
    </row>
    <row r="24" s="3" customFormat="1" ht="28" customHeight="1" spans="1:4">
      <c r="A24" s="8" t="s">
        <v>208</v>
      </c>
      <c r="B24" s="9"/>
      <c r="C24" s="9"/>
      <c r="D24" s="9"/>
    </row>
    <row r="25" s="3" customFormat="1" ht="28" customHeight="1" spans="1:4">
      <c r="A25" s="8" t="s">
        <v>209</v>
      </c>
      <c r="B25" s="9"/>
      <c r="C25" s="9"/>
      <c r="D25" s="9"/>
    </row>
    <row r="26" s="3" customFormat="1" ht="28" customHeight="1" spans="1:4">
      <c r="A26" s="8" t="s">
        <v>210</v>
      </c>
      <c r="B26" s="9"/>
      <c r="C26" s="9"/>
      <c r="D26" s="9"/>
    </row>
    <row r="27" s="3" customFormat="1" ht="28" customHeight="1" spans="1:4">
      <c r="A27" s="8" t="s">
        <v>211</v>
      </c>
      <c r="B27" s="9"/>
      <c r="C27" s="9"/>
      <c r="D27" s="9"/>
    </row>
    <row r="28" s="3" customFormat="1" ht="28" customHeight="1" spans="1:4">
      <c r="A28" s="8" t="s">
        <v>212</v>
      </c>
      <c r="B28" s="9"/>
      <c r="C28" s="9"/>
      <c r="D28" s="9"/>
    </row>
    <row r="29" s="3" customFormat="1" ht="28" customHeight="1" spans="1:4">
      <c r="A29" s="8" t="s">
        <v>213</v>
      </c>
      <c r="B29" s="9"/>
      <c r="C29" s="9"/>
      <c r="D29" s="9"/>
    </row>
    <row r="30" s="3" customFormat="1" ht="28" customHeight="1" spans="1:4">
      <c r="A30" s="8" t="s">
        <v>214</v>
      </c>
      <c r="B30" s="9"/>
      <c r="C30" s="9"/>
      <c r="D30" s="9"/>
    </row>
    <row r="31" s="3" customFormat="1" ht="28" customHeight="1" spans="1:4">
      <c r="A31" s="8" t="s">
        <v>215</v>
      </c>
      <c r="B31" s="9"/>
      <c r="C31" s="9"/>
      <c r="D31" s="9"/>
    </row>
    <row r="32" s="3" customFormat="1" ht="28" customHeight="1" spans="1:4">
      <c r="A32" s="8" t="s">
        <v>216</v>
      </c>
      <c r="B32" s="9">
        <v>880</v>
      </c>
      <c r="C32" s="9">
        <v>880</v>
      </c>
      <c r="D32" s="9"/>
    </row>
  </sheetData>
  <mergeCells count="1">
    <mergeCell ref="A2:D2"/>
  </mergeCells>
  <printOptions horizontalCentered="1"/>
  <pageMargins left="0.751388888888889" right="0.314583333333333" top="0.236111111111111" bottom="0.118055555555556" header="0.118055555555556" footer="0.236111111111111"/>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附件1</vt:lpstr>
      <vt:lpstr>附件2</vt:lpstr>
      <vt:lpstr>附件3</vt:lpstr>
      <vt:lpstr>附件4</vt:lpstr>
      <vt:lpstr>附件5</vt:lpstr>
      <vt:lpstr>附件6</vt:lpstr>
      <vt:lpstr>附件7</vt:lpstr>
      <vt:lpstr>附件8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那天，</cp:lastModifiedBy>
  <dcterms:created xsi:type="dcterms:W3CDTF">2021-12-03T01:41:00Z</dcterms:created>
  <cp:lastPrinted>2021-12-03T06:10:00Z</cp:lastPrinted>
  <dcterms:modified xsi:type="dcterms:W3CDTF">2024-08-27T09:34:25Z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26EF4CFB4E8443678231637D0178A625</vt:lpwstr>
  </property>
  <property fmtid="{D5CDD505-2E9C-101B-9397-08002B2CF9AE}" pid="3" name="KSOProductBuildVer">
    <vt:lpwstr>2052-10.8.2.6666</vt:lpwstr>
  </property>
</Properties>
</file>